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824\AC\Temp\"/>
    </mc:Choice>
  </mc:AlternateContent>
  <xr:revisionPtr revIDLastSave="0" documentId="8_{FDFBD88B-623A-43BA-BE9D-A2AC658C74EE}" xr6:coauthVersionLast="47" xr6:coauthVersionMax="47" xr10:uidLastSave="{00000000-0000-0000-0000-000000000000}"/>
  <bookViews>
    <workbookView xWindow="-60" yWindow="-60" windowWidth="15480" windowHeight="11640" firstSheet="2" activeTab="1" xr2:uid="{00000000-000D-0000-FFFF-FFFF00000000}"/>
  </bookViews>
  <sheets>
    <sheet name="1.Instrukcja wypełniania" sheetId="11" r:id="rId1"/>
    <sheet name="2.Oświadczenie" sheetId="10" r:id="rId2"/>
    <sheet name="3.Delegacja z EPP" sheetId="9" r:id="rId3"/>
    <sheet name="4.Delegacja z koszt.przejazdu" sheetId="13" r:id="rId4"/>
    <sheet name="5.Delegacja bez dojazdów" sheetId="14" r:id="rId5"/>
    <sheet name="Dane" sheetId="12" state="hidden" r:id="rId6"/>
  </sheets>
  <definedNames>
    <definedName name="_xlnm._FilterDatabase" localSheetId="0" hidden="1">'1.Instrukcja wypełniania'!$K$64:$K$64</definedName>
    <definedName name="_xlnm._FilterDatabase" localSheetId="5" hidden="1">Dane!$C$1:$C$17</definedName>
    <definedName name="_xlnm.Print_Area" localSheetId="2">'3.Delegacja z EPP'!$A$1:$M$58</definedName>
    <definedName name="_xlnm.Print_Area" localSheetId="3">'4.Delegacja z koszt.przejazdu'!$A$1:$M$57</definedName>
    <definedName name="_xlnm.Print_Area" localSheetId="4">'5.Delegacja bez dojazdów'!$A$1:$M$46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9" l="1"/>
  <c r="L37" i="14"/>
  <c r="L36" i="14"/>
  <c r="K25" i="14"/>
  <c r="M6" i="14"/>
  <c r="K6" i="14"/>
  <c r="G6" i="14"/>
  <c r="E6" i="14"/>
  <c r="D6" i="14"/>
  <c r="I4" i="14"/>
  <c r="C4" i="14"/>
  <c r="L45" i="13"/>
  <c r="I44" i="9"/>
  <c r="K41" i="9"/>
  <c r="K42" i="9"/>
  <c r="K43" i="9"/>
  <c r="K40" i="9"/>
  <c r="L48" i="13"/>
  <c r="L47" i="13"/>
  <c r="K25" i="13"/>
  <c r="M6" i="13"/>
  <c r="K6" i="13"/>
  <c r="G6" i="13"/>
  <c r="E6" i="13"/>
  <c r="D6" i="13"/>
  <c r="I4" i="13"/>
  <c r="C4" i="13"/>
  <c r="L49" i="9"/>
  <c r="L48" i="9"/>
  <c r="K25" i="9"/>
  <c r="K27" i="9"/>
  <c r="K29" i="9"/>
  <c r="K31" i="9"/>
  <c r="K33" i="9"/>
  <c r="L50" i="9"/>
  <c r="K27" i="14"/>
  <c r="K29" i="14"/>
  <c r="K31" i="14"/>
  <c r="K33" i="14"/>
  <c r="L38" i="14"/>
  <c r="L40" i="14"/>
  <c r="K44" i="9"/>
  <c r="G46" i="9"/>
  <c r="K27" i="13"/>
  <c r="K29" i="13"/>
  <c r="K31" i="13"/>
  <c r="K33" i="13"/>
  <c r="L49" i="13"/>
  <c r="L51" i="13"/>
  <c r="L46" i="9"/>
  <c r="L52" i="9"/>
</calcChain>
</file>

<file path=xl/sharedStrings.xml><?xml version="1.0" encoding="utf-8"?>
<sst xmlns="http://schemas.openxmlformats.org/spreadsheetml/2006/main" count="219" uniqueCount="133">
  <si>
    <t xml:space="preserve"> I N S T R U K C J A</t>
  </si>
  <si>
    <t xml:space="preserve">PROSZĘ O ZAPOZNANIE SIĘ Z INSTRUKCJĄ PRZED WYPEŁNIENIEM OŚWIADCZENIA ORAZ DELEGACJI </t>
  </si>
  <si>
    <t>PROSZĘ O WYPEŁNIANIE PÓL OZNACZONYCH KOLORAMI ORAZ NIEKASOWANIA TEKSTU I FORMUŁ W FORMULARZACH</t>
  </si>
  <si>
    <t xml:space="preserve">PO WYPEŁNIENIU, KAŻDĄ ZE STRON (ZAKŁADEK) MOŻNA ZAPISAĆ W FORMACIE PDF I SCALIĆ DO DRUKOWANIA W JEDEN DOKUMENT </t>
  </si>
  <si>
    <t xml:space="preserve">1. </t>
  </si>
  <si>
    <r>
      <t xml:space="preserve">W celu poprawnego wypełnienia </t>
    </r>
    <r>
      <rPr>
        <b/>
        <sz val="10"/>
        <rFont val="Arial CE"/>
        <charset val="238"/>
      </rPr>
      <t>DELEGACJI SĘDZIEGO</t>
    </r>
    <r>
      <rPr>
        <sz val="10"/>
        <rFont val="Arial CE"/>
        <charset val="238"/>
      </rPr>
      <t xml:space="preserve">, należy w pierwszej kolejności uzupełnić zakładkę nr </t>
    </r>
    <r>
      <rPr>
        <b/>
        <sz val="10"/>
        <color indexed="10"/>
        <rFont val="Arial CE"/>
        <charset val="238"/>
      </rPr>
      <t>2.OŚWIADCZENIE</t>
    </r>
    <r>
      <rPr>
        <sz val="10"/>
        <rFont val="Arial CE"/>
        <charset val="238"/>
      </rPr>
      <t xml:space="preserve">. </t>
    </r>
  </si>
  <si>
    <t>2.</t>
  </si>
  <si>
    <r>
      <t>Dane należy wpisywać jedynie w obszarze oznaczonym kolorem</t>
    </r>
    <r>
      <rPr>
        <b/>
        <sz val="10"/>
        <rFont val="Arial CE"/>
        <charset val="238"/>
      </rPr>
      <t xml:space="preserve"> szarym</t>
    </r>
    <r>
      <rPr>
        <sz val="10"/>
        <rFont val="Arial CE"/>
        <charset val="238"/>
      </rPr>
      <t xml:space="preserve">.                                            Kolorem </t>
    </r>
    <r>
      <rPr>
        <b/>
        <sz val="10"/>
        <rFont val="Arial CE"/>
        <charset val="238"/>
      </rPr>
      <t>zielonym</t>
    </r>
    <r>
      <rPr>
        <sz val="10"/>
        <rFont val="Arial CE"/>
        <charset val="238"/>
      </rPr>
      <t xml:space="preserve"> oznaczono pola, przy których dane można wybrać z listy rozwijalnej (również na delegacji).                                                                                                                                                                   Każde z pól powinno zostać wypełnione - jeżeli w adresie nie występuje któryś z parametrów - pole powinno pozostać puste - dotyczy to przypadku gdy np. w adresie nie posługujemy się numerem mieszkania.</t>
    </r>
  </si>
  <si>
    <t>3.</t>
  </si>
  <si>
    <t>Na wszystkich arkuszach delegacji dane identyfikacyjne na szarych polach są pobierane z oświadczenia zawierającego dane osobowe - jeżeli dane się nie pojawiły proszę je uzupełnić ponownie.</t>
  </si>
  <si>
    <t>4.</t>
  </si>
  <si>
    <r>
      <t xml:space="preserve">Oświadczenie oraz delegacje należy wydrukować po zakończeniu wypełniania każdej z części, następnie podpisać każdy z dokumentów w wyznaczonych miejscach.                                                      </t>
    </r>
    <r>
      <rPr>
        <b/>
        <sz val="10"/>
        <color indexed="10"/>
        <rFont val="Arial CE"/>
        <charset val="238"/>
      </rPr>
      <t>Ważne:</t>
    </r>
    <r>
      <rPr>
        <sz val="10"/>
        <rFont val="Arial CE"/>
        <charset val="238"/>
      </rPr>
      <t xml:space="preserve"> oświadczenie oraz delegacja przy podpisie powinny zostać opatrzone datą, z którą zostaje zakończona współpraca.</t>
    </r>
  </si>
  <si>
    <t>5.</t>
  </si>
  <si>
    <t xml:space="preserve">Po wypełnieniu oświadczenia wypełniamy zakładkę: </t>
  </si>
  <si>
    <r>
      <t>- nr</t>
    </r>
    <r>
      <rPr>
        <b/>
        <sz val="10"/>
        <rFont val="Arial CE"/>
        <charset val="238"/>
      </rPr>
      <t xml:space="preserve"> 3.Delegacj z EPP</t>
    </r>
    <r>
      <rPr>
        <sz val="10"/>
        <rFont val="Arial CE"/>
        <charset val="238"/>
      </rPr>
      <t xml:space="preserve"> - jeżeli do/z miejsca docelowego przemieszczamy się samochodem.</t>
    </r>
  </si>
  <si>
    <r>
      <t xml:space="preserve">- nr </t>
    </r>
    <r>
      <rPr>
        <b/>
        <sz val="10"/>
        <rFont val="Arial CE"/>
        <charset val="238"/>
      </rPr>
      <t>4.Delegacja z kosztem przejazdu</t>
    </r>
    <r>
      <rPr>
        <sz val="10"/>
        <rFont val="Arial CE"/>
        <charset val="238"/>
      </rPr>
      <t xml:space="preserve"> - jeżeli do/z miejsca docelowego przemieszczamy się korzystając z transportu publicznego (z listy rozwijalnej wybieramy - autobus, pociąg, samolot )</t>
    </r>
  </si>
  <si>
    <r>
      <t xml:space="preserve">- nr </t>
    </r>
    <r>
      <rPr>
        <b/>
        <sz val="10"/>
        <rFont val="Arial CE"/>
        <charset val="238"/>
      </rPr>
      <t>5.Delegacja bez dojazdów</t>
    </r>
    <r>
      <rPr>
        <sz val="10"/>
        <rFont val="Arial CE"/>
        <charset val="238"/>
      </rPr>
      <t xml:space="preserve"> - jeżeli dojazdy zostały zapewnione przez PZŻ  lub w przypadku braku </t>
    </r>
    <r>
      <rPr>
        <b/>
        <sz val="10"/>
        <rFont val="Arial CE"/>
        <charset val="238"/>
      </rPr>
      <t>oryginałów</t>
    </r>
    <r>
      <rPr>
        <sz val="10"/>
        <rFont val="Arial CE"/>
        <charset val="238"/>
      </rPr>
      <t xml:space="preserve"> dokumentów poświadczających poniesione wydatki na dojazd.</t>
    </r>
  </si>
  <si>
    <t>6.</t>
  </si>
  <si>
    <r>
      <t>Dane dotyczące delegacji wypełniamy w obszarach oznaczonych kolorem</t>
    </r>
    <r>
      <rPr>
        <b/>
        <sz val="10"/>
        <rFont val="Arial CE"/>
        <charset val="238"/>
      </rPr>
      <t xml:space="preserve"> niebieskim</t>
    </r>
    <r>
      <rPr>
        <sz val="10"/>
        <rFont val="Arial CE"/>
        <charset val="238"/>
      </rPr>
      <t xml:space="preserve">. Współczynnik do przeliczenia ekwiwalentu należy wybrać z listy rozwijalnej oznaczonej kolorem </t>
    </r>
    <r>
      <rPr>
        <b/>
        <sz val="10"/>
        <rFont val="Arial CE"/>
        <charset val="238"/>
      </rPr>
      <t>zielonym</t>
    </r>
    <r>
      <rPr>
        <sz val="10"/>
        <rFont val="Arial CE"/>
        <charset val="238"/>
      </rPr>
      <t xml:space="preserve"> (dane można wybrać po kliknięciu w strzałkę, która pojawia się po najechaniu na pole oznaczone kolorem).</t>
    </r>
  </si>
  <si>
    <t>7.</t>
  </si>
  <si>
    <t>W przypadku, gdy korzystamy z mieszanych form transportu (np. dojazd samochodem, powrót pociągiem) należy wypełnić dwie delegacje, z tym, że przy drugim druku nie wypełnimy części dotyczącej ekwiwalentu sędziego.</t>
  </si>
  <si>
    <t>8.</t>
  </si>
  <si>
    <r>
      <t xml:space="preserve">W przypadku poniesienia dodatkowych kosztów przejazdu - opłaty za przejazd drogami płatnymi i autostradami, opłaty za miejsca parkingowe, opłaty za postój w strefie płatnego parkowania - należy pobrać i dostarczyć w </t>
    </r>
    <r>
      <rPr>
        <b/>
        <sz val="10"/>
        <rFont val="Arial CE"/>
        <charset val="238"/>
      </rPr>
      <t>oryginale</t>
    </r>
    <r>
      <rPr>
        <sz val="10"/>
        <rFont val="Arial CE"/>
        <charset val="238"/>
      </rPr>
      <t xml:space="preserve"> dokument potwierdzający wydatek, a ich wartość wpisać w pole </t>
    </r>
    <r>
      <rPr>
        <b/>
        <sz val="10"/>
        <rFont val="Arial CE"/>
        <charset val="238"/>
      </rPr>
      <t xml:space="preserve">"opłaty dodatkowe" załączając opis </t>
    </r>
    <r>
      <rPr>
        <sz val="10"/>
        <rFont val="Arial CE"/>
        <charset val="238"/>
      </rPr>
      <t>jako "rodzaj opłaty"</t>
    </r>
  </si>
  <si>
    <t>9.</t>
  </si>
  <si>
    <t>W przypadku wypełniania ewidencji przebiegu pojazdów do rozliczenia przejechanych kilometrów przyjmuje się optymalną trasę wskazaną z miejsca wyjazdu do miejsca docelowego wg Google Maps. Dodatkowe przejazdy np. po sprzęt lub przewóz osób na lotnisko, dworzec itp. powinny zostać opisane na odwrocie rozliczenia lub w dodatkowym załączniku zawierającym wyjaśnienia do ilości nadplanowych kilometrów. W przypadku braku wyjaśnień rozliczenie nastąpi wg wskazań trasy optymalnej GM.</t>
  </si>
  <si>
    <r>
      <rPr>
        <b/>
        <sz val="10"/>
        <color indexed="10"/>
        <rFont val="Arial CE"/>
        <charset val="238"/>
      </rPr>
      <t>WAŻNE</t>
    </r>
    <r>
      <rPr>
        <sz val="10"/>
        <rFont val="Arial CE"/>
        <charset val="238"/>
      </rPr>
      <t xml:space="preserve">: </t>
    </r>
    <r>
      <rPr>
        <b/>
        <sz val="10"/>
        <rFont val="Arial CE"/>
        <charset val="238"/>
      </rPr>
      <t>Sędziowie</t>
    </r>
    <r>
      <rPr>
        <sz val="10"/>
        <rFont val="Arial CE"/>
        <charset val="238"/>
      </rPr>
      <t>, który prowadzą</t>
    </r>
    <r>
      <rPr>
        <b/>
        <sz val="10"/>
        <rFont val="Arial CE"/>
        <charset val="238"/>
      </rPr>
      <t xml:space="preserve"> jednoosobową działalność gospodarczą</t>
    </r>
    <r>
      <rPr>
        <sz val="10"/>
        <rFont val="Arial CE"/>
        <charset val="238"/>
      </rPr>
      <t xml:space="preserve"> mają obowiązek wypełnienia DELEGACJI SĘDZIEGO PZŻ.                                                                                                                     </t>
    </r>
    <r>
      <rPr>
        <b/>
        <sz val="10"/>
        <rFont val="Arial CE"/>
        <charset val="238"/>
      </rPr>
      <t>Faktury nie stanowią podstawy rozliczenia delegacji.</t>
    </r>
  </si>
  <si>
    <t>OŚWIADCZENIE  DLA  CELÓW  PODATKOWYCH</t>
  </si>
  <si>
    <t>PESEL</t>
  </si>
  <si>
    <t>Nazwisko:</t>
  </si>
  <si>
    <t>Imiona:1)</t>
  </si>
  <si>
    <t>2)</t>
  </si>
  <si>
    <t>Imię ojca:</t>
  </si>
  <si>
    <t>Imię matki:</t>
  </si>
  <si>
    <t xml:space="preserve">Miejsce urodzenia: </t>
  </si>
  <si>
    <t>Data urodzenia:</t>
  </si>
  <si>
    <t xml:space="preserve">Miejsce zamieszkania: </t>
  </si>
  <si>
    <t>Kraj:</t>
  </si>
  <si>
    <t>Województwo:</t>
  </si>
  <si>
    <t>Powiat:</t>
  </si>
  <si>
    <t>Gmina:</t>
  </si>
  <si>
    <t>Ulica:</t>
  </si>
  <si>
    <t>Nr domu:</t>
  </si>
  <si>
    <t>Nr mieszkania:</t>
  </si>
  <si>
    <t>Kod pocztowy:</t>
  </si>
  <si>
    <t xml:space="preserve">   </t>
  </si>
  <si>
    <t>Miejscowość:</t>
  </si>
  <si>
    <t>Urząd Skarbowy w</t>
  </si>
  <si>
    <t xml:space="preserve">nr konta: </t>
  </si>
  <si>
    <t>Data:</t>
  </si>
  <si>
    <t>Podpis:</t>
  </si>
  <si>
    <t xml:space="preserve">DELEGACJA  </t>
  </si>
  <si>
    <t xml:space="preserve">SĘDZIEGO PZŻ / MIERNICZEGO JACHTÓW KLASOWYCH PZŻ*  </t>
  </si>
  <si>
    <r>
      <rPr>
        <b/>
        <sz val="10"/>
        <rFont val="Arial"/>
        <family val="2"/>
        <charset val="238"/>
      </rPr>
      <t>DANE SĘDZIEGO / MIERNICZEGO JACHTÓW KLASOWYCH PZŻ*:</t>
    </r>
  </si>
  <si>
    <t>Imię</t>
  </si>
  <si>
    <t>Nazwisko</t>
  </si>
  <si>
    <t>Adres</t>
  </si>
  <si>
    <t>/</t>
  </si>
  <si>
    <t>kod pocztowy, miejscowość, ulica, nr domu, nr mieszkania</t>
  </si>
  <si>
    <t>Delegowany jako sędzia PZŻ - licencja nr</t>
  </si>
  <si>
    <t>klasy:</t>
  </si>
  <si>
    <t>Nazwa regat:</t>
  </si>
  <si>
    <t>Termin regat:</t>
  </si>
  <si>
    <t>Miejsce regat:</t>
  </si>
  <si>
    <t>Organizator:</t>
  </si>
  <si>
    <t xml:space="preserve">Funkcja pełniona podczas regat: </t>
  </si>
  <si>
    <t>EWIWALENT SĘDZIEGO / MIERNICZEGO JACHTÓW KLASOWYCH PZŻ*:</t>
  </si>
  <si>
    <t>stawka bazowa brutto za 1 dzień regat w 2025 r.</t>
  </si>
  <si>
    <t>—</t>
  </si>
  <si>
    <t>wspólczynnik % za pełnioną funkcję w komisji sędziowskiej</t>
  </si>
  <si>
    <t>ilość dni</t>
  </si>
  <si>
    <t>1. Ekwiwalent (kwota brutto)</t>
  </si>
  <si>
    <t>2. Koszty uzyskania przychodu (20% od poz. 1)</t>
  </si>
  <si>
    <t>3. Dochód =(1-2) zaokrąglony do pełnego złotego</t>
  </si>
  <si>
    <t>4. Podatek = (dochód x 12%) zaokrąglony do pełnego złotego</t>
  </si>
  <si>
    <t>5. Ekwiwalent (kwota netto) (1-4)</t>
  </si>
  <si>
    <t>EWIDENCJA PRZEBIEGU POJAZDU:</t>
  </si>
  <si>
    <t>Numer rej.</t>
  </si>
  <si>
    <t>Marka:</t>
  </si>
  <si>
    <t>Pojemność silnika:</t>
  </si>
  <si>
    <t>Data</t>
  </si>
  <si>
    <t>Opis trasy</t>
  </si>
  <si>
    <t>Cel wyjazdu</t>
  </si>
  <si>
    <r>
      <t xml:space="preserve">Liczba </t>
    </r>
    <r>
      <rPr>
        <sz val="10"/>
        <rFont val="Arial"/>
        <family val="2"/>
        <charset val="238"/>
      </rPr>
      <t>kilometrów</t>
    </r>
  </si>
  <si>
    <t>Stawka</t>
  </si>
  <si>
    <t>Wartość</t>
  </si>
  <si>
    <t>Podpis</t>
  </si>
  <si>
    <t>(skąd - dokąd)</t>
  </si>
  <si>
    <t>zł/km</t>
  </si>
  <si>
    <t>Razem:</t>
  </si>
  <si>
    <t>Rozliczenie wg ewidencji przebiegu pojazdu:</t>
  </si>
  <si>
    <t>x</t>
  </si>
  <si>
    <t>Opłaty dodatkowe:</t>
  </si>
  <si>
    <t>Rodzaj opłaty:</t>
  </si>
  <si>
    <t>Dieta za:</t>
  </si>
  <si>
    <t>dni   x</t>
  </si>
  <si>
    <t>zł</t>
  </si>
  <si>
    <t>Ryczałt za noclegi:</t>
  </si>
  <si>
    <t>nocy x</t>
  </si>
  <si>
    <t>Ekwiwalent (kwota netto):</t>
  </si>
  <si>
    <t>RAZEM DO WYPŁATY:</t>
  </si>
  <si>
    <t>Stwierdzam, że praca została wykonana</t>
  </si>
  <si>
    <t>pieczęć organizatora i podpis osoby delegującej</t>
  </si>
  <si>
    <t xml:space="preserve">                                podpis Zleceniobiorcy</t>
  </si>
  <si>
    <t>Podsumowanie:</t>
  </si>
  <si>
    <t xml:space="preserve">Wyjazd </t>
  </si>
  <si>
    <t xml:space="preserve">Przyjazd </t>
  </si>
  <si>
    <t>Środek lokomocji</t>
  </si>
  <si>
    <t xml:space="preserve">Kwota </t>
  </si>
  <si>
    <t xml:space="preserve">Miejscowość </t>
  </si>
  <si>
    <t>Godz.</t>
  </si>
  <si>
    <t xml:space="preserve">Data </t>
  </si>
  <si>
    <t>samolot</t>
  </si>
  <si>
    <t>Ryczał za dojazd:</t>
  </si>
  <si>
    <t xml:space="preserve">Wsłczynnik </t>
  </si>
  <si>
    <t>Województwo</t>
  </si>
  <si>
    <t>dolnośląskie</t>
  </si>
  <si>
    <t>kujawsko-pomorskie</t>
  </si>
  <si>
    <t>autobus</t>
  </si>
  <si>
    <t>lubelskie</t>
  </si>
  <si>
    <t>pociąg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</si>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</sst>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#,##0.00\ &quot;zł&quot;"/>
  </numFmts>
  <fonts count="30">
    <font>
      <sz val="10"/>
      <name val="Arial CE"/>
      <charset val="238"/>
    </font>
    <font>
      <sz val="10"/>
      <name val="Arial CE"/>
      <charset val="238"/>
    </font>
    <font>
      <sz val="7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sz val="12"/>
      <name val="Arial CE"/>
      <charset val="238"/>
    </font>
    <font>
      <sz val="12"/>
      <color indexed="63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7"/>
      <name val="Arial CE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name val="Czcionka tekstu podstawowego"/>
      <charset val="238"/>
    </font>
    <font>
      <b/>
      <sz val="11"/>
      <name val="Arial"/>
      <family val="2"/>
      <charset val="238"/>
    </font>
    <font>
      <i/>
      <sz val="10"/>
      <name val="Arial CE"/>
      <charset val="238"/>
    </font>
    <font>
      <b/>
      <sz val="16"/>
      <name val="Arial Black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7.5"/>
      <name val="Arial"/>
      <family val="2"/>
      <charset val="238"/>
    </font>
    <font>
      <b/>
      <sz val="10"/>
      <color indexed="10"/>
      <name val="Arial CE"/>
      <charset val="238"/>
    </font>
    <font>
      <b/>
      <sz val="9.5"/>
      <name val="Arial CE"/>
      <charset val="238"/>
    </font>
    <font>
      <b/>
      <sz val="9"/>
      <name val="Arial"/>
      <family val="2"/>
      <charset val="238"/>
    </font>
    <font>
      <b/>
      <sz val="10"/>
      <name val="Arial Black"/>
      <family val="2"/>
      <charset val="238"/>
    </font>
    <font>
      <b/>
      <sz val="14"/>
      <color rgb="FF000099"/>
      <name val="Segoe Script"/>
      <family val="2"/>
      <charset val="238"/>
    </font>
    <font>
      <sz val="8"/>
      <color rgb="FF040C2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2" fontId="4" fillId="0" borderId="0" xfId="0" applyNumberFormat="1" applyFont="1" applyAlignment="1">
      <alignment horizontal="center"/>
    </xf>
    <xf numFmtId="0" fontId="5" fillId="0" borderId="0" xfId="0" applyFont="1"/>
    <xf numFmtId="2" fontId="3" fillId="0" borderId="0" xfId="0" applyNumberFormat="1" applyFont="1"/>
    <xf numFmtId="2" fontId="3" fillId="0" borderId="0" xfId="0" quotePrefix="1" applyNumberFormat="1" applyFont="1" applyAlignment="1">
      <alignment horizontal="left"/>
    </xf>
    <xf numFmtId="0" fontId="6" fillId="0" borderId="0" xfId="0" applyFont="1"/>
    <xf numFmtId="2" fontId="6" fillId="0" borderId="0" xfId="0" applyNumberFormat="1" applyFont="1"/>
    <xf numFmtId="44" fontId="3" fillId="0" borderId="0" xfId="3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2" fontId="5" fillId="0" borderId="0" xfId="0" applyNumberFormat="1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2" fontId="3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8" fillId="0" borderId="4" xfId="0" applyFont="1" applyBorder="1"/>
    <xf numFmtId="0" fontId="18" fillId="0" borderId="0" xfId="0" applyFont="1"/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3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1" fontId="8" fillId="5" borderId="32" xfId="0" applyNumberFormat="1" applyFont="1" applyFill="1" applyBorder="1" applyAlignment="1">
      <alignment horizontal="center" vertical="center"/>
    </xf>
    <xf numFmtId="2" fontId="3" fillId="0" borderId="0" xfId="0" quotePrefix="1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0" fontId="5" fillId="0" borderId="27" xfId="0" applyFont="1" applyBorder="1"/>
    <xf numFmtId="1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2" fontId="3" fillId="0" borderId="0" xfId="0" quotePrefix="1" applyNumberFormat="1" applyFont="1" applyAlignment="1" applyProtection="1">
      <alignment horizontal="left"/>
      <protection locked="0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3" fillId="5" borderId="34" xfId="0" applyFont="1" applyFill="1" applyBorder="1"/>
    <xf numFmtId="0" fontId="3" fillId="5" borderId="34" xfId="0" applyFont="1" applyFill="1" applyBorder="1" applyAlignment="1">
      <alignment horizontal="center"/>
    </xf>
    <xf numFmtId="0" fontId="3" fillId="5" borderId="34" xfId="1" applyNumberFormat="1" applyFont="1" applyFill="1" applyBorder="1" applyAlignment="1">
      <alignment horizontal="left"/>
    </xf>
    <xf numFmtId="2" fontId="17" fillId="0" borderId="0" xfId="0" applyNumberFormat="1" applyFont="1"/>
    <xf numFmtId="9" fontId="0" fillId="0" borderId="0" xfId="0" applyNumberFormat="1"/>
    <xf numFmtId="9" fontId="0" fillId="0" borderId="35" xfId="0" applyNumberFormat="1" applyBorder="1"/>
    <xf numFmtId="0" fontId="0" fillId="0" borderId="22" xfId="0" applyBorder="1"/>
    <xf numFmtId="9" fontId="0" fillId="0" borderId="30" xfId="0" applyNumberFormat="1" applyBorder="1"/>
    <xf numFmtId="44" fontId="12" fillId="0" borderId="0" xfId="3" applyFont="1" applyBorder="1" applyAlignment="1">
      <alignment horizontal="center" vertical="center" wrapText="1"/>
    </xf>
    <xf numFmtId="0" fontId="29" fillId="0" borderId="0" xfId="0" applyFont="1"/>
    <xf numFmtId="0" fontId="15" fillId="0" borderId="2" xfId="0" applyFont="1" applyBorder="1" applyAlignment="1">
      <alignment horizontal="left"/>
    </xf>
    <xf numFmtId="0" fontId="11" fillId="6" borderId="2" xfId="0" applyFont="1" applyFill="1" applyBorder="1" applyAlignment="1">
      <alignment vertical="center" wrapText="1"/>
    </xf>
    <xf numFmtId="0" fontId="15" fillId="0" borderId="12" xfId="0" applyFont="1" applyBorder="1" applyAlignment="1">
      <alignment horizontal="left"/>
    </xf>
    <xf numFmtId="0" fontId="21" fillId="0" borderId="25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2" fontId="21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0" xfId="0" applyFont="1"/>
    <xf numFmtId="0" fontId="2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166" fontId="21" fillId="0" borderId="2" xfId="0" applyNumberFormat="1" applyFont="1" applyBorder="1" applyAlignment="1">
      <alignment vertical="center" wrapText="1"/>
    </xf>
    <xf numFmtId="9" fontId="2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166" fontId="12" fillId="0" borderId="46" xfId="0" applyNumberFormat="1" applyFont="1" applyBorder="1" applyAlignment="1">
      <alignment vertical="center" wrapText="1"/>
    </xf>
    <xf numFmtId="0" fontId="12" fillId="6" borderId="32" xfId="0" applyFont="1" applyFill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2" fillId="6" borderId="45" xfId="0" applyFont="1" applyFill="1" applyBorder="1" applyAlignment="1">
      <alignment vertical="center" wrapText="1"/>
    </xf>
    <xf numFmtId="166" fontId="15" fillId="6" borderId="2" xfId="0" applyNumberFormat="1" applyFont="1" applyFill="1" applyBorder="1" applyAlignment="1">
      <alignment horizontal="right"/>
    </xf>
    <xf numFmtId="14" fontId="13" fillId="6" borderId="32" xfId="0" applyNumberFormat="1" applyFont="1" applyFill="1" applyBorder="1" applyAlignment="1">
      <alignment vertical="center" wrapText="1"/>
    </xf>
    <xf numFmtId="0" fontId="13" fillId="6" borderId="32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5" borderId="22" xfId="0" applyFont="1" applyFill="1" applyBorder="1" applyAlignment="1">
      <alignment horizontal="center"/>
    </xf>
    <xf numFmtId="14" fontId="3" fillId="5" borderId="22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0" fontId="3" fillId="5" borderId="33" xfId="0" quotePrefix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166" fontId="12" fillId="0" borderId="45" xfId="0" applyNumberFormat="1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2" fontId="3" fillId="6" borderId="22" xfId="0" applyNumberFormat="1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2" fontId="28" fillId="3" borderId="0" xfId="0" applyNumberFormat="1" applyFont="1" applyFill="1" applyAlignment="1">
      <alignment horizontal="left"/>
    </xf>
    <xf numFmtId="2" fontId="28" fillId="3" borderId="20" xfId="0" applyNumberFormat="1" applyFont="1" applyFill="1" applyBorder="1" applyAlignment="1">
      <alignment horizontal="left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2" fillId="3" borderId="24" xfId="0" applyFont="1" applyFill="1" applyBorder="1" applyAlignment="1">
      <alignment horizontal="left" vertical="top"/>
    </xf>
    <xf numFmtId="0" fontId="2" fillId="3" borderId="25" xfId="0" applyFont="1" applyFill="1" applyBorder="1" applyAlignment="1">
      <alignment horizontal="left" vertical="top"/>
    </xf>
    <xf numFmtId="0" fontId="2" fillId="3" borderId="26" xfId="0" applyFont="1" applyFill="1" applyBorder="1" applyAlignment="1">
      <alignment horizontal="left" vertical="top"/>
    </xf>
    <xf numFmtId="44" fontId="12" fillId="0" borderId="8" xfId="3" applyFont="1" applyBorder="1" applyAlignment="1">
      <alignment horizontal="center" vertical="center" wrapText="1"/>
    </xf>
    <xf numFmtId="44" fontId="12" fillId="0" borderId="9" xfId="3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8" xfId="0" applyFont="1" applyBorder="1" applyAlignment="1">
      <alignment horizontal="center"/>
    </xf>
    <xf numFmtId="44" fontId="12" fillId="0" borderId="10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44" fontId="17" fillId="4" borderId="10" xfId="0" applyNumberFormat="1" applyFont="1" applyFill="1" applyBorder="1" applyAlignment="1">
      <alignment horizontal="center" wrapText="1"/>
    </xf>
    <xf numFmtId="0" fontId="17" fillId="4" borderId="11" xfId="0" applyFont="1" applyFill="1" applyBorder="1" applyAlignment="1">
      <alignment horizontal="center" wrapText="1"/>
    </xf>
    <xf numFmtId="2" fontId="3" fillId="0" borderId="0" xfId="0" applyNumberFormat="1" applyFont="1" applyAlignment="1">
      <alignment horizontal="left"/>
    </xf>
    <xf numFmtId="44" fontId="4" fillId="0" borderId="16" xfId="3" applyFont="1" applyBorder="1" applyAlignment="1">
      <alignment horizontal="center"/>
    </xf>
    <xf numFmtId="44" fontId="3" fillId="0" borderId="22" xfId="3" applyFont="1" applyBorder="1" applyAlignment="1">
      <alignment horizontal="center"/>
    </xf>
    <xf numFmtId="2" fontId="3" fillId="0" borderId="0" xfId="0" applyNumberFormat="1" applyFont="1" applyAlignment="1">
      <alignment horizontal="right"/>
    </xf>
    <xf numFmtId="2" fontId="3" fillId="6" borderId="22" xfId="0" applyNumberFormat="1" applyFont="1" applyFill="1" applyBorder="1" applyAlignment="1">
      <alignment horizontal="left"/>
    </xf>
    <xf numFmtId="44" fontId="11" fillId="0" borderId="0" xfId="3" applyFont="1" applyAlignment="1">
      <alignment horizontal="right" vertical="center" readingOrder="1"/>
    </xf>
    <xf numFmtId="9" fontId="3" fillId="7" borderId="22" xfId="2" applyFont="1" applyFill="1" applyBorder="1" applyAlignment="1">
      <alignment horizontal="right" vertical="center" readingOrder="1"/>
    </xf>
    <xf numFmtId="165" fontId="3" fillId="6" borderId="35" xfId="0" applyNumberFormat="1" applyFont="1" applyFill="1" applyBorder="1" applyAlignment="1">
      <alignment horizontal="right" vertical="center" readingOrder="1"/>
    </xf>
    <xf numFmtId="44" fontId="8" fillId="2" borderId="22" xfId="3" applyFont="1" applyFill="1" applyBorder="1" applyAlignment="1">
      <alignment horizontal="center" vertical="center"/>
    </xf>
    <xf numFmtId="49" fontId="3" fillId="6" borderId="22" xfId="0" applyNumberFormat="1" applyFont="1" applyFill="1" applyBorder="1" applyAlignment="1">
      <alignment horizontal="center"/>
    </xf>
    <xf numFmtId="2" fontId="22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2" fontId="23" fillId="0" borderId="0" xfId="0" quotePrefix="1" applyNumberFormat="1" applyFont="1" applyAlignment="1">
      <alignment horizontal="center" vertical="center"/>
    </xf>
    <xf numFmtId="2" fontId="11" fillId="6" borderId="2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2" fontId="3" fillId="5" borderId="34" xfId="0" applyNumberFormat="1" applyFont="1" applyFill="1" applyBorder="1" applyAlignment="1">
      <alignment horizontal="center"/>
    </xf>
    <xf numFmtId="2" fontId="20" fillId="0" borderId="0" xfId="0" quotePrefix="1" applyNumberFormat="1" applyFont="1" applyAlignment="1">
      <alignment horizontal="left" vertical="center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44" fontId="17" fillId="0" borderId="12" xfId="3" applyFont="1" applyBorder="1" applyAlignment="1">
      <alignment horizontal="center" vertical="center" wrapText="1"/>
    </xf>
    <xf numFmtId="44" fontId="17" fillId="0" borderId="9" xfId="3" applyFont="1" applyBorder="1" applyAlignment="1">
      <alignment horizontal="center" vertical="center" wrapText="1"/>
    </xf>
    <xf numFmtId="166" fontId="17" fillId="0" borderId="32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6" fontId="12" fillId="0" borderId="8" xfId="3" applyNumberFormat="1" applyFont="1" applyBorder="1" applyAlignment="1">
      <alignment horizontal="right" vertical="center" wrapText="1"/>
    </xf>
    <xf numFmtId="44" fontId="12" fillId="0" borderId="9" xfId="3" applyFont="1" applyBorder="1" applyAlignment="1">
      <alignment horizontal="right" vertical="center" wrapText="1"/>
    </xf>
    <xf numFmtId="166" fontId="21" fillId="6" borderId="2" xfId="0" applyNumberFormat="1" applyFont="1" applyFill="1" applyBorder="1" applyAlignment="1">
      <alignment horizontal="center" vertical="center" wrapText="1"/>
    </xf>
    <xf numFmtId="166" fontId="21" fillId="6" borderId="3" xfId="0" applyNumberFormat="1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5" fillId="0" borderId="49" xfId="0" applyFont="1" applyBorder="1" applyAlignment="1">
      <alignment horizontal="left"/>
    </xf>
    <xf numFmtId="0" fontId="15" fillId="0" borderId="50" xfId="0" applyFont="1" applyBorder="1" applyAlignment="1">
      <alignment horizontal="left"/>
    </xf>
    <xf numFmtId="166" fontId="12" fillId="0" borderId="44" xfId="3" applyNumberFormat="1" applyFont="1" applyBorder="1" applyAlignment="1">
      <alignment horizontal="right" vertical="center" wrapText="1"/>
    </xf>
    <xf numFmtId="44" fontId="12" fillId="0" borderId="51" xfId="3" applyFont="1" applyBorder="1" applyAlignment="1">
      <alignment horizontal="right" vertical="center" wrapText="1"/>
    </xf>
    <xf numFmtId="166" fontId="17" fillId="4" borderId="10" xfId="0" applyNumberFormat="1" applyFont="1" applyFill="1" applyBorder="1" applyAlignment="1">
      <alignment horizontal="center" wrapText="1"/>
    </xf>
    <xf numFmtId="166" fontId="12" fillId="6" borderId="38" xfId="3" applyNumberFormat="1" applyFont="1" applyFill="1" applyBorder="1" applyAlignment="1">
      <alignment horizontal="right" vertical="center" wrapText="1"/>
    </xf>
    <xf numFmtId="166" fontId="12" fillId="6" borderId="6" xfId="3" applyNumberFormat="1" applyFont="1" applyFill="1" applyBorder="1" applyAlignment="1">
      <alignment horizontal="right" vertical="center" wrapText="1"/>
    </xf>
    <xf numFmtId="166" fontId="12" fillId="6" borderId="27" xfId="3" applyNumberFormat="1" applyFont="1" applyFill="1" applyBorder="1" applyAlignment="1">
      <alignment horizontal="right" vertical="center" wrapText="1"/>
    </xf>
    <xf numFmtId="166" fontId="12" fillId="6" borderId="20" xfId="3" applyNumberFormat="1" applyFont="1" applyFill="1" applyBorder="1" applyAlignment="1">
      <alignment horizontal="right" vertical="center" wrapText="1"/>
    </xf>
    <xf numFmtId="166" fontId="12" fillId="6" borderId="40" xfId="3" applyNumberFormat="1" applyFont="1" applyFill="1" applyBorder="1" applyAlignment="1">
      <alignment horizontal="right" vertical="center" wrapText="1"/>
    </xf>
    <xf numFmtId="166" fontId="12" fillId="6" borderId="26" xfId="3" applyNumberFormat="1" applyFont="1" applyFill="1" applyBorder="1" applyAlignment="1">
      <alignment horizontal="right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14" fontId="13" fillId="6" borderId="37" xfId="0" applyNumberFormat="1" applyFont="1" applyFill="1" applyBorder="1" applyAlignment="1">
      <alignment horizontal="center" vertical="center" wrapText="1"/>
    </xf>
    <xf numFmtId="14" fontId="13" fillId="6" borderId="41" xfId="0" applyNumberFormat="1" applyFont="1" applyFill="1" applyBorder="1" applyAlignment="1">
      <alignment horizontal="center" vertical="center" wrapText="1"/>
    </xf>
    <xf numFmtId="14" fontId="13" fillId="6" borderId="42" xfId="0" applyNumberFormat="1" applyFont="1" applyFill="1" applyBorder="1" applyAlignment="1">
      <alignment horizontal="center" vertical="center" wrapText="1"/>
    </xf>
    <xf numFmtId="20" fontId="13" fillId="6" borderId="37" xfId="0" applyNumberFormat="1" applyFont="1" applyFill="1" applyBorder="1" applyAlignment="1">
      <alignment horizontal="center" vertical="center" wrapText="1"/>
    </xf>
    <xf numFmtId="20" fontId="13" fillId="6" borderId="41" xfId="0" applyNumberFormat="1" applyFont="1" applyFill="1" applyBorder="1" applyAlignment="1">
      <alignment horizontal="center" vertical="center" wrapText="1"/>
    </xf>
    <xf numFmtId="20" fontId="13" fillId="6" borderId="42" xfId="0" applyNumberFormat="1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 wrapText="1"/>
    </xf>
    <xf numFmtId="20" fontId="13" fillId="6" borderId="38" xfId="0" applyNumberFormat="1" applyFont="1" applyFill="1" applyBorder="1" applyAlignment="1">
      <alignment horizontal="center" vertical="center" wrapText="1"/>
    </xf>
    <xf numFmtId="14" fontId="13" fillId="6" borderId="27" xfId="0" applyNumberFormat="1" applyFont="1" applyFill="1" applyBorder="1" applyAlignment="1">
      <alignment horizontal="center" vertical="center" wrapText="1"/>
    </xf>
    <xf numFmtId="14" fontId="13" fillId="6" borderId="40" xfId="0" applyNumberFormat="1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20" fontId="13" fillId="6" borderId="27" xfId="0" applyNumberFormat="1" applyFont="1" applyFill="1" applyBorder="1" applyAlignment="1">
      <alignment horizontal="center" vertical="center" wrapText="1"/>
    </xf>
    <xf numFmtId="20" fontId="13" fillId="6" borderId="40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3" fillId="0" borderId="0" xfId="0" quotePrefix="1" applyNumberFormat="1" applyFont="1" applyAlignment="1"/>
  </cellXfs>
  <cellStyles count="4">
    <cellStyle name="Dziesiętny" xfId="1" builtinId="3"/>
    <cellStyle name="Normalny" xfId="0" builtinId="0"/>
    <cellStyle name="Procentowy" xfId="2" builtinId="5"/>
    <cellStyle name="Walutowy" xfId="3" builtinId="4"/>
  </cellStyles>
  <dxfs count="9">
    <dxf>
      <font>
        <strike val="0"/>
        <outline val="0"/>
        <shadow val="0"/>
        <u val="none"/>
        <vertAlign val="baseline"/>
        <sz val="12"/>
        <color auto="1"/>
        <name val="Arial CE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CE"/>
        <charset val="238"/>
        <scheme val="none"/>
      </font>
    </dxf>
    <dxf>
      <alignment horizontal="general" vertical="bottom" textRotation="0" wrapText="0" indent="0" justifyLastLine="0" shrinkToFit="0" readingOrder="0"/>
      <protection locked="1" hidden="0"/>
    </dxf>
    <dxf>
      <border outline="0">
        <bottom style="medium">
          <color rgb="FFA2A9B1"/>
        </bottom>
      </border>
    </dxf>
    <dxf>
      <alignment horizontal="general" vertical="bottom" textRotation="0" wrapText="0" indent="0" justifyLastLine="0" shrinkToFit="0" readingOrder="0"/>
      <protection locked="1" hidden="0"/>
    </dxf>
    <dxf>
      <numFmt numFmtId="13" formatCode="0%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A10" totalsRowShown="0" headerRowBorderDxfId="7" tableBorderDxfId="8" totalsRowBorderDxfId="6">
  <autoFilter ref="A1:A10" xr:uid="{00000000-0009-0000-0100-000001000000}"/>
  <tableColumns count="1">
    <tableColumn id="1" xr3:uid="{00000000-0010-0000-0000-000001000000}" name="Wsłczynnik 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C1:C17" totalsRowShown="0" dataDxfId="4" tableBorderDxfId="3">
  <autoFilter ref="C1:C17" xr:uid="{00000000-0009-0000-0100-000002000000}"/>
  <tableColumns count="1">
    <tableColumn id="1" xr3:uid="{00000000-0010-0000-0100-000001000000}" name="Województwo" dataDxfId="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E1:E4" totalsRowShown="0" dataDxfId="1">
  <autoFilter ref="E1:E4" xr:uid="{00000000-0009-0000-0100-000004000000}"/>
  <tableColumns count="1">
    <tableColumn id="1" xr3:uid="{00000000-0010-0000-0200-000001000000}" name="Środek lokomocj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zoomScaleNormal="100" zoomScaleSheetLayoutView="90" workbookViewId="0">
      <selection activeCell="H20" sqref="H20"/>
    </sheetView>
  </sheetViews>
  <sheetFormatPr defaultRowHeight="12.75"/>
  <cols>
    <col min="1" max="1" width="3.140625" bestFit="1" customWidth="1"/>
    <col min="11" max="11" width="12.7109375" customWidth="1"/>
  </cols>
  <sheetData>
    <row r="1" spans="1:10" ht="26.2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39.75" customHeight="1">
      <c r="A2" s="39"/>
      <c r="B2" s="81" t="s">
        <v>1</v>
      </c>
      <c r="C2" s="81"/>
      <c r="D2" s="81"/>
      <c r="E2" s="81"/>
      <c r="F2" s="81"/>
      <c r="G2" s="81"/>
      <c r="H2" s="81"/>
      <c r="I2" s="81"/>
      <c r="J2" s="81"/>
    </row>
    <row r="3" spans="1:10" ht="39.75" customHeight="1">
      <c r="A3" s="39"/>
      <c r="B3" s="81" t="s">
        <v>2</v>
      </c>
      <c r="C3" s="81"/>
      <c r="D3" s="81"/>
      <c r="E3" s="81"/>
      <c r="F3" s="81"/>
      <c r="G3" s="81"/>
      <c r="H3" s="81"/>
      <c r="I3" s="81"/>
      <c r="J3" s="81"/>
    </row>
    <row r="4" spans="1:10" ht="39.75" customHeight="1">
      <c r="A4" s="39"/>
      <c r="B4" s="81" t="s">
        <v>3</v>
      </c>
      <c r="C4" s="81"/>
      <c r="D4" s="81"/>
      <c r="E4" s="81"/>
      <c r="F4" s="81"/>
      <c r="G4" s="81"/>
      <c r="H4" s="81"/>
      <c r="I4" s="81"/>
      <c r="J4" s="81"/>
    </row>
    <row r="5" spans="1:10" ht="29.25" customHeight="1">
      <c r="A5" s="40" t="s">
        <v>4</v>
      </c>
      <c r="B5" s="77" t="s">
        <v>5</v>
      </c>
      <c r="C5" s="77"/>
      <c r="D5" s="77"/>
      <c r="E5" s="77"/>
      <c r="F5" s="77"/>
      <c r="G5" s="77"/>
      <c r="H5" s="77"/>
      <c r="I5" s="77"/>
      <c r="J5" s="77"/>
    </row>
    <row r="6" spans="1:10" ht="80.25" customHeight="1">
      <c r="A6" s="40" t="s">
        <v>6</v>
      </c>
      <c r="B6" s="77" t="s">
        <v>7</v>
      </c>
      <c r="C6" s="77"/>
      <c r="D6" s="77"/>
      <c r="E6" s="77"/>
      <c r="F6" s="77"/>
      <c r="G6" s="77"/>
      <c r="H6" s="77"/>
      <c r="I6" s="77"/>
      <c r="J6" s="77"/>
    </row>
    <row r="7" spans="1:10" ht="42.75" customHeight="1">
      <c r="A7" s="40" t="s">
        <v>8</v>
      </c>
      <c r="B7" s="77" t="s">
        <v>9</v>
      </c>
      <c r="C7" s="77"/>
      <c r="D7" s="77"/>
      <c r="E7" s="77"/>
      <c r="F7" s="77"/>
      <c r="G7" s="77"/>
      <c r="H7" s="77"/>
      <c r="I7" s="77"/>
      <c r="J7" s="77"/>
    </row>
    <row r="8" spans="1:10" ht="61.5" customHeight="1">
      <c r="A8" s="40" t="s">
        <v>10</v>
      </c>
      <c r="B8" s="77" t="s">
        <v>11</v>
      </c>
      <c r="C8" s="77"/>
      <c r="D8" s="77"/>
      <c r="E8" s="77"/>
      <c r="F8" s="77"/>
      <c r="G8" s="77"/>
      <c r="H8" s="77"/>
      <c r="I8" s="77"/>
      <c r="J8" s="77"/>
    </row>
    <row r="9" spans="1:10" ht="15.75" customHeight="1">
      <c r="A9" s="40" t="s">
        <v>12</v>
      </c>
      <c r="B9" s="77" t="s">
        <v>13</v>
      </c>
      <c r="C9" s="77"/>
      <c r="D9" s="77"/>
      <c r="E9" s="77"/>
      <c r="F9" s="77"/>
      <c r="G9" s="77"/>
      <c r="H9" s="77"/>
      <c r="I9" s="77"/>
      <c r="J9" s="77"/>
    </row>
    <row r="10" spans="1:10" ht="18" customHeight="1">
      <c r="A10" s="40"/>
      <c r="B10" s="78" t="s">
        <v>14</v>
      </c>
      <c r="C10" s="77"/>
      <c r="D10" s="77"/>
      <c r="E10" s="77"/>
      <c r="F10" s="77"/>
      <c r="G10" s="77"/>
      <c r="H10" s="77"/>
      <c r="I10" s="77"/>
      <c r="J10" s="77"/>
    </row>
    <row r="11" spans="1:10" ht="32.25" customHeight="1">
      <c r="A11" s="40"/>
      <c r="B11" s="78" t="s">
        <v>15</v>
      </c>
      <c r="C11" s="77"/>
      <c r="D11" s="77"/>
      <c r="E11" s="77"/>
      <c r="F11" s="77"/>
      <c r="G11" s="77"/>
      <c r="H11" s="77"/>
      <c r="I11" s="77"/>
      <c r="J11" s="77"/>
    </row>
    <row r="12" spans="1:10" ht="33.75" customHeight="1">
      <c r="A12" s="40"/>
      <c r="B12" s="78" t="s">
        <v>16</v>
      </c>
      <c r="C12" s="77"/>
      <c r="D12" s="77"/>
      <c r="E12" s="77"/>
      <c r="F12" s="77"/>
      <c r="G12" s="77"/>
      <c r="H12" s="77"/>
      <c r="I12" s="77"/>
      <c r="J12" s="77"/>
    </row>
    <row r="13" spans="1:10" ht="53.25" customHeight="1">
      <c r="A13" s="40" t="s">
        <v>17</v>
      </c>
      <c r="B13" s="77" t="s">
        <v>18</v>
      </c>
      <c r="C13" s="77"/>
      <c r="D13" s="77"/>
      <c r="E13" s="77"/>
      <c r="F13" s="77"/>
      <c r="G13" s="77"/>
      <c r="H13" s="77"/>
      <c r="I13" s="77"/>
      <c r="J13" s="77"/>
    </row>
    <row r="14" spans="1:10" ht="45.75" customHeight="1">
      <c r="A14" s="40" t="s">
        <v>19</v>
      </c>
      <c r="B14" s="77" t="s">
        <v>20</v>
      </c>
      <c r="C14" s="77"/>
      <c r="D14" s="77"/>
      <c r="E14" s="77"/>
      <c r="F14" s="77"/>
      <c r="G14" s="77"/>
      <c r="H14" s="77"/>
      <c r="I14" s="77"/>
      <c r="J14" s="77"/>
    </row>
    <row r="15" spans="1:10" ht="60.75" customHeight="1">
      <c r="A15" s="40" t="s">
        <v>21</v>
      </c>
      <c r="B15" s="77" t="s">
        <v>22</v>
      </c>
      <c r="C15" s="77"/>
      <c r="D15" s="77"/>
      <c r="E15" s="77"/>
      <c r="F15" s="77"/>
      <c r="G15" s="77"/>
      <c r="H15" s="77"/>
      <c r="I15" s="77"/>
      <c r="J15" s="77"/>
    </row>
    <row r="16" spans="1:10" ht="85.5" customHeight="1">
      <c r="A16" s="40" t="s">
        <v>23</v>
      </c>
      <c r="B16" s="77" t="s">
        <v>24</v>
      </c>
      <c r="C16" s="77"/>
      <c r="D16" s="77"/>
      <c r="E16" s="77"/>
      <c r="F16" s="77"/>
      <c r="G16" s="77"/>
      <c r="H16" s="77"/>
      <c r="I16" s="77"/>
      <c r="J16" s="77"/>
    </row>
    <row r="17" spans="1:10" ht="46.5" customHeight="1">
      <c r="A17" s="40" t="s">
        <v>23</v>
      </c>
      <c r="B17" s="77" t="s">
        <v>25</v>
      </c>
      <c r="C17" s="77"/>
      <c r="D17" s="77"/>
      <c r="E17" s="77"/>
      <c r="F17" s="77"/>
      <c r="G17" s="77"/>
      <c r="H17" s="77"/>
      <c r="I17" s="77"/>
      <c r="J17" s="77"/>
    </row>
    <row r="18" spans="1:10">
      <c r="A18" s="40"/>
      <c r="B18" s="79"/>
      <c r="C18" s="79"/>
      <c r="D18" s="79"/>
      <c r="E18" s="79"/>
      <c r="F18" s="79"/>
      <c r="G18" s="79"/>
      <c r="H18" s="79"/>
      <c r="I18" s="79"/>
      <c r="J18" s="79"/>
    </row>
    <row r="65" spans="11:11">
      <c r="K65" s="45"/>
    </row>
    <row r="66" spans="11:11">
      <c r="K66" s="45"/>
    </row>
    <row r="67" spans="11:11">
      <c r="K67" s="45"/>
    </row>
    <row r="68" spans="11:11">
      <c r="K68" s="45"/>
    </row>
    <row r="69" spans="11:11">
      <c r="K69" s="45"/>
    </row>
    <row r="70" spans="11:11">
      <c r="K70" s="45"/>
    </row>
    <row r="71" spans="11:11">
      <c r="K71" s="45"/>
    </row>
    <row r="72" spans="11:11">
      <c r="K72" s="45"/>
    </row>
    <row r="73" spans="11:11">
      <c r="K73" s="45"/>
    </row>
  </sheetData>
  <mergeCells count="18">
    <mergeCell ref="A1:J1"/>
    <mergeCell ref="B14:J14"/>
    <mergeCell ref="B7:J7"/>
    <mergeCell ref="B15:J15"/>
    <mergeCell ref="B17:J17"/>
    <mergeCell ref="B2:J2"/>
    <mergeCell ref="B3:J3"/>
    <mergeCell ref="B4:J4"/>
    <mergeCell ref="B5:J5"/>
    <mergeCell ref="B6:J6"/>
    <mergeCell ref="B8:J8"/>
    <mergeCell ref="B9:J9"/>
    <mergeCell ref="B13:J13"/>
    <mergeCell ref="B10:J10"/>
    <mergeCell ref="B11:J11"/>
    <mergeCell ref="B12:J12"/>
    <mergeCell ref="B18:J18"/>
    <mergeCell ref="B16:J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9"/>
  <sheetViews>
    <sheetView showGridLines="0" tabSelected="1" view="pageBreakPreview" zoomScaleNormal="100" zoomScaleSheetLayoutView="100" workbookViewId="0">
      <selection activeCell="N15" sqref="N15"/>
    </sheetView>
  </sheetViews>
  <sheetFormatPr defaultColWidth="8.85546875" defaultRowHeight="15"/>
  <cols>
    <col min="1" max="1" width="0.85546875" style="3" customWidth="1"/>
    <col min="2" max="3" width="3.28515625" style="3" customWidth="1"/>
    <col min="4" max="4" width="3.7109375" style="3" customWidth="1"/>
    <col min="5" max="27" width="3.28515625" style="3" customWidth="1"/>
    <col min="28" max="28" width="4.5703125" style="3" customWidth="1"/>
    <col min="29" max="35" width="5.7109375" style="3" customWidth="1"/>
    <col min="36" max="16384" width="8.85546875" style="3"/>
  </cols>
  <sheetData>
    <row r="1" spans="1:28" ht="27" customHeight="1">
      <c r="A1" s="84" t="s">
        <v>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 ht="28.15" customHeight="1">
      <c r="A2" s="4"/>
      <c r="B2" s="34" t="s">
        <v>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34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30" customHeight="1">
      <c r="A3" s="4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5"/>
      <c r="P3" s="36"/>
      <c r="Q3" s="36"/>
      <c r="R3" s="36"/>
      <c r="S3" s="37"/>
      <c r="T3" s="36"/>
      <c r="U3" s="36"/>
      <c r="V3" s="36"/>
      <c r="W3" s="37"/>
      <c r="X3" s="36"/>
      <c r="Y3" s="36"/>
      <c r="Z3" s="37"/>
      <c r="AA3" s="36"/>
      <c r="AB3" s="36"/>
    </row>
    <row r="4" spans="1:28">
      <c r="A4" s="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>
      <c r="A5" s="4"/>
      <c r="B5" s="38" t="s">
        <v>28</v>
      </c>
      <c r="C5" s="33"/>
      <c r="D5" s="33"/>
      <c r="E5" s="33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4"/>
    </row>
    <row r="6" spans="1:28">
      <c r="A6" s="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>
      <c r="A7" s="4"/>
      <c r="B7" s="4" t="s">
        <v>29</v>
      </c>
      <c r="C7" s="4"/>
      <c r="D7" s="4"/>
      <c r="E7" s="4"/>
      <c r="F7" s="82"/>
      <c r="G7" s="82"/>
      <c r="H7" s="82"/>
      <c r="I7" s="82"/>
      <c r="J7" s="82"/>
      <c r="K7" s="82"/>
      <c r="L7" s="82"/>
      <c r="M7" s="82"/>
      <c r="N7" s="82"/>
      <c r="O7" s="82"/>
      <c r="P7" s="4"/>
      <c r="Q7" s="4" t="s">
        <v>30</v>
      </c>
      <c r="R7" s="82"/>
      <c r="S7" s="82"/>
      <c r="T7" s="82"/>
      <c r="U7" s="82"/>
      <c r="V7" s="82"/>
      <c r="W7" s="82"/>
      <c r="X7" s="82"/>
      <c r="Y7" s="82"/>
      <c r="Z7" s="82"/>
      <c r="AA7" s="82"/>
      <c r="AB7" s="4"/>
    </row>
    <row r="8" spans="1:2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>
      <c r="A9" s="4"/>
      <c r="B9" s="4" t="s">
        <v>31</v>
      </c>
      <c r="C9" s="4"/>
      <c r="D9" s="4"/>
      <c r="E9" s="4"/>
      <c r="F9" s="82"/>
      <c r="G9" s="82"/>
      <c r="H9" s="82"/>
      <c r="I9" s="82"/>
      <c r="J9" s="82"/>
      <c r="K9" s="82"/>
      <c r="L9" s="82"/>
      <c r="M9" s="82"/>
      <c r="N9" s="4"/>
      <c r="O9" s="4"/>
      <c r="P9" s="4" t="s">
        <v>32</v>
      </c>
      <c r="Q9" s="4"/>
      <c r="R9" s="4"/>
      <c r="S9" s="4"/>
      <c r="T9" s="82"/>
      <c r="U9" s="82"/>
      <c r="V9" s="82"/>
      <c r="W9" s="82"/>
      <c r="X9" s="82"/>
      <c r="Y9" s="82"/>
      <c r="Z9" s="82"/>
      <c r="AA9" s="82"/>
      <c r="AB9" s="4"/>
    </row>
    <row r="10" spans="1:2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>
      <c r="A11" s="4"/>
      <c r="B11" s="4" t="s">
        <v>33</v>
      </c>
      <c r="C11" s="4"/>
      <c r="D11" s="4"/>
      <c r="E11" s="4"/>
      <c r="F11" s="4"/>
      <c r="G11" s="4"/>
      <c r="H11" s="82"/>
      <c r="I11" s="82"/>
      <c r="J11" s="82"/>
      <c r="K11" s="82"/>
      <c r="L11" s="82"/>
      <c r="M11" s="82"/>
      <c r="N11" s="82"/>
      <c r="O11" s="4"/>
      <c r="P11" s="4" t="s">
        <v>34</v>
      </c>
      <c r="Q11" s="4"/>
      <c r="R11" s="4"/>
      <c r="S11" s="4"/>
      <c r="T11" s="4"/>
      <c r="U11" s="83"/>
      <c r="V11" s="83"/>
      <c r="W11" s="83"/>
      <c r="X11" s="83"/>
      <c r="Y11" s="83"/>
      <c r="Z11" s="83"/>
      <c r="AA11" s="83"/>
      <c r="AB11" s="4"/>
    </row>
    <row r="12" spans="1:28" ht="28.9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>
      <c r="A13" s="4"/>
      <c r="B13" s="5" t="s">
        <v>35</v>
      </c>
      <c r="C13" s="4"/>
      <c r="D13" s="4"/>
      <c r="E13" s="4"/>
      <c r="F13" s="4"/>
      <c r="G13" s="4"/>
      <c r="H13" s="4"/>
    </row>
    <row r="14" spans="1:28">
      <c r="A14" s="4"/>
      <c r="B14" s="5"/>
      <c r="C14" s="4"/>
      <c r="D14" s="4"/>
      <c r="E14" s="4"/>
      <c r="F14" s="4"/>
      <c r="G14" s="4"/>
      <c r="H14" s="4"/>
    </row>
    <row r="15" spans="1:28">
      <c r="A15" s="4"/>
      <c r="B15" s="31" t="s">
        <v>36</v>
      </c>
      <c r="C15" s="4"/>
      <c r="D15" s="4"/>
      <c r="E15" s="82"/>
      <c r="F15" s="82"/>
      <c r="G15" s="82"/>
      <c r="H15" s="82"/>
      <c r="I15" s="82"/>
      <c r="J15" s="82"/>
      <c r="K15" s="82"/>
      <c r="L15" s="82"/>
      <c r="N15" s="217" t="s">
        <v>37</v>
      </c>
      <c r="O15" s="4"/>
      <c r="P15" s="31"/>
      <c r="S15" s="82"/>
      <c r="T15" s="82"/>
      <c r="U15" s="82"/>
      <c r="V15" s="82"/>
      <c r="W15" s="82"/>
      <c r="X15" s="82"/>
      <c r="Y15" s="82"/>
      <c r="Z15" s="82"/>
      <c r="AA15" s="82"/>
    </row>
    <row r="16" spans="1:2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>
      <c r="A17" s="4"/>
      <c r="B17" s="31" t="s">
        <v>38</v>
      </c>
      <c r="C17" s="4"/>
      <c r="D17" s="4"/>
      <c r="E17" s="82"/>
      <c r="F17" s="82"/>
      <c r="G17" s="82"/>
      <c r="H17" s="82"/>
      <c r="I17" s="82"/>
      <c r="J17" s="82"/>
      <c r="K17" s="82"/>
      <c r="L17" s="82"/>
      <c r="M17" s="4"/>
      <c r="N17" s="31" t="s">
        <v>39</v>
      </c>
      <c r="O17" s="4"/>
      <c r="P17" s="4"/>
      <c r="Q17" s="4"/>
      <c r="R17" s="4"/>
      <c r="S17" s="82"/>
      <c r="T17" s="82"/>
      <c r="U17" s="82"/>
      <c r="V17" s="82"/>
      <c r="W17" s="82"/>
      <c r="X17" s="82"/>
      <c r="Y17" s="82"/>
      <c r="Z17" s="82"/>
      <c r="AA17" s="82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>
      <c r="A19" s="4"/>
      <c r="B19" s="31" t="s">
        <v>40</v>
      </c>
      <c r="C19" s="4"/>
      <c r="D19" s="4"/>
      <c r="E19" s="82"/>
      <c r="F19" s="82"/>
      <c r="G19" s="82"/>
      <c r="H19" s="82"/>
      <c r="I19" s="82"/>
      <c r="J19" s="82"/>
      <c r="K19" s="82"/>
      <c r="L19" s="82"/>
      <c r="M19" s="4"/>
      <c r="N19" s="4" t="s">
        <v>41</v>
      </c>
      <c r="O19" s="4"/>
      <c r="P19" s="4"/>
      <c r="Q19" s="82"/>
      <c r="R19" s="82"/>
      <c r="S19" s="82"/>
      <c r="T19" s="4"/>
      <c r="U19" s="4" t="s">
        <v>42</v>
      </c>
      <c r="V19" s="4"/>
      <c r="W19" s="4"/>
      <c r="X19" s="4"/>
      <c r="Y19" s="4"/>
      <c r="Z19" s="82"/>
      <c r="AA19" s="82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7">
      <c r="A21" s="4"/>
      <c r="B21" s="4" t="s">
        <v>43</v>
      </c>
      <c r="C21" s="4"/>
      <c r="D21" s="4"/>
      <c r="E21" s="4"/>
      <c r="F21" s="4"/>
      <c r="G21" s="1"/>
      <c r="H21" s="82"/>
      <c r="I21" s="82"/>
      <c r="J21" s="82"/>
      <c r="K21" s="82"/>
      <c r="L21" s="4" t="s">
        <v>44</v>
      </c>
      <c r="M21" s="5" t="s">
        <v>45</v>
      </c>
      <c r="N21" s="4"/>
      <c r="O21" s="4"/>
      <c r="P21" s="4"/>
      <c r="Q21" s="4"/>
      <c r="R21" s="82"/>
      <c r="S21" s="82"/>
      <c r="T21" s="82"/>
      <c r="U21" s="82"/>
      <c r="V21" s="82"/>
      <c r="W21" s="82"/>
      <c r="X21" s="82"/>
      <c r="Y21" s="82"/>
      <c r="Z21" s="82"/>
      <c r="AA21" s="82"/>
    </row>
    <row r="22" spans="1:27" ht="30.75" customHeight="1">
      <c r="A22" s="4"/>
      <c r="B22" s="4"/>
      <c r="C22" s="4"/>
      <c r="D22" s="4"/>
      <c r="E22" s="4"/>
      <c r="F22" s="4"/>
      <c r="G22" s="1"/>
      <c r="H22" s="32"/>
      <c r="I22" s="32"/>
      <c r="J22" s="32"/>
      <c r="K22" s="32"/>
      <c r="L22" s="4"/>
      <c r="M22" s="5"/>
      <c r="N22" s="4"/>
      <c r="O22" s="4"/>
      <c r="P22" s="4"/>
      <c r="Q22" s="4"/>
      <c r="R22" s="4"/>
      <c r="S22" s="18"/>
      <c r="T22" s="18"/>
      <c r="U22" s="18"/>
      <c r="V22" s="18"/>
      <c r="W22" s="18"/>
      <c r="X22" s="18"/>
      <c r="Y22" s="18"/>
      <c r="Z22" s="18"/>
      <c r="AA22" s="18"/>
    </row>
    <row r="23" spans="1:27">
      <c r="A23" s="4"/>
      <c r="B23" s="4" t="s">
        <v>46</v>
      </c>
      <c r="C23" s="4"/>
      <c r="D23" s="4"/>
      <c r="E23" s="4"/>
      <c r="F23" s="4"/>
      <c r="G23" s="4"/>
      <c r="H23" s="4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27">
      <c r="A25" s="4"/>
      <c r="B25" s="4"/>
      <c r="C25" s="4"/>
      <c r="D25" s="4"/>
      <c r="E25" s="4"/>
      <c r="F25" s="4"/>
      <c r="G25" s="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4"/>
      <c r="X25" s="4"/>
      <c r="Y25" s="4"/>
      <c r="Z25" s="4"/>
    </row>
    <row r="26" spans="1:27">
      <c r="A26" s="4"/>
      <c r="B26" s="4" t="s">
        <v>47</v>
      </c>
      <c r="C26" s="4"/>
      <c r="D26" s="4"/>
      <c r="E26" s="4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27" spans="1: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7" ht="30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7" ht="26.25" customHeight="1">
      <c r="A29" s="4"/>
      <c r="B29" s="5" t="s">
        <v>48</v>
      </c>
      <c r="C29" s="4"/>
      <c r="D29" s="4"/>
      <c r="E29" s="85"/>
      <c r="F29" s="86"/>
      <c r="G29" s="86"/>
      <c r="H29" s="86"/>
      <c r="I29" s="86"/>
      <c r="J29" s="86"/>
      <c r="K29" s="86"/>
      <c r="L29" s="4"/>
      <c r="M29" s="4"/>
      <c r="N29" s="4"/>
      <c r="O29" s="5" t="s">
        <v>49</v>
      </c>
      <c r="P29" s="4"/>
      <c r="Q29" s="4"/>
      <c r="R29" s="87"/>
      <c r="S29" s="87"/>
      <c r="T29" s="87"/>
      <c r="U29" s="87"/>
      <c r="V29" s="87"/>
      <c r="W29" s="87"/>
      <c r="X29" s="87"/>
      <c r="Y29" s="87"/>
      <c r="Z29" s="87"/>
      <c r="AA29" s="87"/>
    </row>
  </sheetData>
  <mergeCells count="21">
    <mergeCell ref="A1:AB1"/>
    <mergeCell ref="H11:N11"/>
    <mergeCell ref="F26:AA26"/>
    <mergeCell ref="E29:K29"/>
    <mergeCell ref="H21:K21"/>
    <mergeCell ref="R29:AA29"/>
    <mergeCell ref="Q19:S19"/>
    <mergeCell ref="R21:AA21"/>
    <mergeCell ref="I23:AA23"/>
    <mergeCell ref="S17:AA17"/>
    <mergeCell ref="Z19:AA19"/>
    <mergeCell ref="F9:M9"/>
    <mergeCell ref="F7:O7"/>
    <mergeCell ref="F5:AA5"/>
    <mergeCell ref="E15:L15"/>
    <mergeCell ref="S15:AA15"/>
    <mergeCell ref="E17:L17"/>
    <mergeCell ref="E19:L19"/>
    <mergeCell ref="R7:AA7"/>
    <mergeCell ref="T9:AA9"/>
    <mergeCell ref="U11:AA11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4"/>
  <sheetViews>
    <sheetView showGridLines="0" view="pageBreakPreview" zoomScaleNormal="100" zoomScaleSheetLayoutView="100" workbookViewId="0">
      <selection activeCell="M64" sqref="M64"/>
    </sheetView>
  </sheetViews>
  <sheetFormatPr defaultRowHeight="12.75"/>
  <cols>
    <col min="1" max="1" width="0.85546875" customWidth="1"/>
    <col min="2" max="2" width="10" customWidth="1"/>
    <col min="3" max="3" width="11" customWidth="1"/>
    <col min="4" max="4" width="10.140625" customWidth="1"/>
    <col min="5" max="5" width="9.28515625" customWidth="1"/>
    <col min="6" max="6" width="9.5703125" customWidth="1"/>
    <col min="7" max="7" width="10.140625" customWidth="1"/>
    <col min="8" max="8" width="7" customWidth="1"/>
    <col min="9" max="9" width="10.5703125" customWidth="1"/>
    <col min="10" max="10" width="7.7109375" customWidth="1"/>
    <col min="11" max="11" width="7.140625" customWidth="1"/>
    <col min="12" max="12" width="2.85546875" customWidth="1"/>
    <col min="13" max="13" width="12.28515625" customWidth="1"/>
    <col min="14" max="19" width="5.7109375" customWidth="1"/>
  </cols>
  <sheetData>
    <row r="1" spans="1:16" ht="30" customHeight="1">
      <c r="A1" s="142" t="s">
        <v>50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6" ht="42" customHeight="1">
      <c r="A2" s="142" t="s">
        <v>51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6" ht="22.5" customHeight="1">
      <c r="A3" s="146" t="s">
        <v>52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6" s="3" customFormat="1" ht="26.25" customHeight="1">
      <c r="A4" s="1"/>
      <c r="B4" s="4" t="s">
        <v>53</v>
      </c>
      <c r="C4" s="145"/>
      <c r="D4" s="144"/>
      <c r="E4" s="144"/>
      <c r="F4" s="144"/>
      <c r="G4" s="133" t="s">
        <v>54</v>
      </c>
      <c r="H4" s="133"/>
      <c r="I4" s="144"/>
      <c r="J4" s="144"/>
      <c r="K4" s="144"/>
      <c r="L4" s="144"/>
      <c r="M4" s="144"/>
    </row>
    <row r="5" spans="1:16" s="3" customFormat="1" ht="12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s="3" customFormat="1" ht="15" customHeight="1">
      <c r="A6" s="1"/>
      <c r="B6" s="4" t="s">
        <v>55</v>
      </c>
      <c r="C6" s="4"/>
      <c r="D6" s="41"/>
      <c r="E6" s="144"/>
      <c r="F6" s="144"/>
      <c r="G6" s="144"/>
      <c r="H6" s="144"/>
      <c r="I6" s="144"/>
      <c r="J6" s="144"/>
      <c r="K6" s="41"/>
      <c r="L6" s="42" t="s">
        <v>56</v>
      </c>
      <c r="M6" s="43"/>
    </row>
    <row r="7" spans="1:16" s="3" customFormat="1" ht="22.5" customHeight="1">
      <c r="A7" s="1"/>
      <c r="B7" s="4"/>
      <c r="C7" s="140" t="s">
        <v>57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6" s="3" customFormat="1" ht="15" customHeight="1">
      <c r="A8" s="1"/>
      <c r="B8" s="4" t="s">
        <v>58</v>
      </c>
      <c r="C8" s="4"/>
      <c r="D8" s="4"/>
      <c r="E8" s="4"/>
      <c r="F8" s="4"/>
      <c r="G8" s="139"/>
      <c r="H8" s="139"/>
      <c r="I8" s="1"/>
      <c r="J8" s="1" t="s">
        <v>59</v>
      </c>
      <c r="K8" s="134"/>
      <c r="L8" s="134"/>
      <c r="M8" s="134"/>
    </row>
    <row r="9" spans="1:16" s="3" customFormat="1" ht="15" customHeight="1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5" customHeight="1">
      <c r="A10" s="1"/>
      <c r="B10" s="4" t="s">
        <v>60</v>
      </c>
      <c r="C10" s="4"/>
      <c r="D10" s="4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6" s="3" customFormat="1" ht="12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6" s="3" customFormat="1" ht="15" customHeight="1">
      <c r="A12" s="1"/>
      <c r="B12" s="4" t="s">
        <v>61</v>
      </c>
      <c r="C12" s="4"/>
      <c r="D12" s="4"/>
      <c r="E12" s="90"/>
      <c r="F12" s="90"/>
      <c r="G12" s="90"/>
      <c r="H12" s="90"/>
      <c r="I12" s="90"/>
      <c r="J12" s="90"/>
      <c r="K12" s="90"/>
      <c r="L12" s="90"/>
      <c r="M12" s="90"/>
      <c r="P12" s="15"/>
    </row>
    <row r="13" spans="1:16" s="3" customFormat="1" ht="12" customHeight="1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6" s="3" customFormat="1" ht="15" customHeight="1">
      <c r="A14" s="1"/>
      <c r="B14" s="4" t="s">
        <v>62</v>
      </c>
      <c r="C14" s="4"/>
      <c r="D14" s="4"/>
      <c r="E14" s="90"/>
      <c r="F14" s="90"/>
      <c r="G14" s="90"/>
      <c r="H14" s="90"/>
      <c r="I14" s="90"/>
      <c r="J14" s="90"/>
      <c r="K14" s="90"/>
      <c r="L14" s="90"/>
      <c r="M14" s="90"/>
    </row>
    <row r="15" spans="1:16" s="3" customFormat="1" ht="12" customHeight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6" s="3" customFormat="1" ht="15" customHeight="1">
      <c r="A16" s="1"/>
      <c r="B16" s="4" t="s">
        <v>63</v>
      </c>
      <c r="C16" s="4"/>
      <c r="D16" s="4"/>
      <c r="E16" s="90"/>
      <c r="F16" s="90"/>
      <c r="G16" s="90"/>
      <c r="H16" s="90"/>
      <c r="I16" s="90"/>
      <c r="J16" s="90"/>
      <c r="K16" s="90"/>
      <c r="L16" s="90"/>
      <c r="M16" s="90"/>
    </row>
    <row r="17" spans="1:13" s="3" customFormat="1" ht="12" customHeight="1">
      <c r="A17" s="1"/>
      <c r="B17" s="4"/>
      <c r="C17" s="4"/>
      <c r="D17" s="4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3" customFormat="1" ht="15" customHeight="1">
      <c r="A18" s="1"/>
      <c r="B18" s="130" t="s">
        <v>64</v>
      </c>
      <c r="C18" s="130"/>
      <c r="D18" s="130"/>
      <c r="E18" s="130"/>
      <c r="F18" s="90"/>
      <c r="G18" s="90"/>
      <c r="H18" s="90"/>
      <c r="I18" s="90"/>
      <c r="J18" s="90"/>
      <c r="K18" s="90"/>
      <c r="L18" s="90"/>
      <c r="M18" s="90"/>
    </row>
    <row r="19" spans="1:13" s="3" customFormat="1" ht="15" customHeight="1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s="3" customFormat="1" ht="15" customHeight="1">
      <c r="A20" s="2"/>
      <c r="B20" s="44" t="s">
        <v>65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3" customFormat="1" ht="15" customHeight="1">
      <c r="A21" s="2"/>
      <c r="B21" s="130" t="s">
        <v>66</v>
      </c>
      <c r="C21" s="130"/>
      <c r="D21" s="130"/>
      <c r="E21" s="130"/>
      <c r="F21" s="130"/>
      <c r="G21" s="130"/>
      <c r="H21" s="130"/>
      <c r="I21" s="4"/>
      <c r="J21" s="4"/>
      <c r="K21" s="19" t="s">
        <v>67</v>
      </c>
      <c r="L21" s="135">
        <v>285</v>
      </c>
      <c r="M21" s="135"/>
    </row>
    <row r="22" spans="1:13" s="3" customFormat="1" ht="15" customHeight="1">
      <c r="A22" s="2"/>
      <c r="B22" s="130" t="s">
        <v>68</v>
      </c>
      <c r="C22" s="130"/>
      <c r="D22" s="130"/>
      <c r="E22" s="130"/>
      <c r="F22" s="130"/>
      <c r="G22" s="130"/>
      <c r="H22" s="130"/>
      <c r="I22" s="4"/>
      <c r="J22" s="4"/>
      <c r="K22" s="19" t="s">
        <v>67</v>
      </c>
      <c r="L22" s="136">
        <v>1</v>
      </c>
      <c r="M22" s="136"/>
    </row>
    <row r="23" spans="1:13" s="3" customFormat="1" ht="15" customHeight="1">
      <c r="A23" s="4"/>
      <c r="B23" s="130" t="s">
        <v>69</v>
      </c>
      <c r="C23" s="130"/>
      <c r="D23" s="130"/>
      <c r="E23" s="130"/>
      <c r="F23" s="130"/>
      <c r="G23" s="130"/>
      <c r="H23" s="130"/>
      <c r="I23" s="4"/>
      <c r="J23" s="4"/>
      <c r="K23" s="19" t="s">
        <v>67</v>
      </c>
      <c r="L23" s="137">
        <v>0</v>
      </c>
      <c r="M23" s="137"/>
    </row>
    <row r="24" spans="1:13" s="3" customFormat="1" ht="15" customHeight="1">
      <c r="A24" s="4"/>
      <c r="B24" s="4"/>
      <c r="C24" s="4"/>
      <c r="D24" s="8"/>
      <c r="E24" s="8"/>
      <c r="F24" s="4"/>
      <c r="G24" s="4"/>
      <c r="H24" s="4"/>
      <c r="I24" s="4"/>
      <c r="J24" s="4"/>
      <c r="K24" s="19"/>
      <c r="L24" s="20"/>
      <c r="M24" s="20"/>
    </row>
    <row r="25" spans="1:13" s="3" customFormat="1" ht="15" customHeight="1">
      <c r="A25" s="4"/>
      <c r="B25" s="5" t="s">
        <v>70</v>
      </c>
      <c r="C25" s="4"/>
      <c r="D25" s="4"/>
      <c r="E25" s="4"/>
      <c r="F25" s="4"/>
      <c r="G25" s="4"/>
      <c r="H25" s="4"/>
      <c r="I25" s="4"/>
      <c r="J25" s="4"/>
      <c r="K25" s="138">
        <f>L21*L22*L23</f>
        <v>0</v>
      </c>
      <c r="L25" s="138"/>
      <c r="M25" s="138"/>
    </row>
    <row r="26" spans="1:13" s="3" customFormat="1" ht="8.449999999999999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8"/>
      <c r="L26" s="8"/>
      <c r="M26" s="8"/>
    </row>
    <row r="27" spans="1:13" s="3" customFormat="1" ht="15" customHeight="1">
      <c r="A27" s="4"/>
      <c r="B27" s="5" t="s">
        <v>71</v>
      </c>
      <c r="C27" s="4"/>
      <c r="D27" s="4"/>
      <c r="E27" s="4"/>
      <c r="F27" s="1"/>
      <c r="G27" s="4"/>
      <c r="H27" s="4"/>
      <c r="I27" s="4"/>
      <c r="J27" s="4"/>
      <c r="K27" s="132">
        <f>K25*0.2</f>
        <v>0</v>
      </c>
      <c r="L27" s="132"/>
      <c r="M27" s="132"/>
    </row>
    <row r="28" spans="1:13" s="3" customFormat="1" ht="8.4499999999999993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8"/>
      <c r="L28" s="8"/>
      <c r="M28" s="8"/>
    </row>
    <row r="29" spans="1:13" s="3" customFormat="1" ht="15" customHeight="1">
      <c r="A29" s="4"/>
      <c r="B29" s="5" t="s">
        <v>72</v>
      </c>
      <c r="C29" s="4"/>
      <c r="D29" s="4"/>
      <c r="E29" s="4"/>
      <c r="F29" s="4"/>
      <c r="G29" s="4"/>
      <c r="H29" s="4"/>
      <c r="I29" s="4"/>
      <c r="J29" s="4"/>
      <c r="K29" s="132">
        <f>ROUND(K25-K27,0)</f>
        <v>0</v>
      </c>
      <c r="L29" s="132"/>
      <c r="M29" s="132"/>
    </row>
    <row r="30" spans="1:13" s="3" customFormat="1" ht="8.4499999999999993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8"/>
      <c r="L30" s="8"/>
      <c r="M30" s="8"/>
    </row>
    <row r="31" spans="1:13" s="3" customFormat="1" ht="15" customHeight="1">
      <c r="A31" s="4"/>
      <c r="B31" s="5" t="s">
        <v>73</v>
      </c>
      <c r="C31" s="4"/>
      <c r="D31" s="4"/>
      <c r="E31" s="4"/>
      <c r="F31" s="4"/>
      <c r="G31" s="1"/>
      <c r="H31" s="4"/>
      <c r="I31" s="4"/>
      <c r="J31" s="4"/>
      <c r="K31" s="132">
        <f>ROUND(K29*0.12,0)</f>
        <v>0</v>
      </c>
      <c r="L31" s="132"/>
      <c r="M31" s="132"/>
    </row>
    <row r="32" spans="1:13" s="3" customFormat="1" ht="8.4499999999999993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8"/>
      <c r="L32" s="8"/>
      <c r="M32" s="8"/>
    </row>
    <row r="33" spans="1:13" s="3" customFormat="1" ht="15" customHeight="1" thickBot="1">
      <c r="A33" s="4"/>
      <c r="B33" s="5" t="s">
        <v>74</v>
      </c>
      <c r="C33" s="4"/>
      <c r="D33" s="4"/>
      <c r="E33" s="4"/>
      <c r="F33" s="4"/>
      <c r="G33" s="4"/>
      <c r="H33" s="4"/>
      <c r="I33" s="4"/>
      <c r="J33" s="4"/>
      <c r="K33" s="131">
        <f>K25-K31</f>
        <v>0</v>
      </c>
      <c r="L33" s="131"/>
      <c r="M33" s="131"/>
    </row>
    <row r="34" spans="1:13" s="3" customFormat="1" ht="15.75" thickTop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s="3" customFormat="1" ht="15.75">
      <c r="A35"/>
      <c r="B35" s="59" t="s">
        <v>75</v>
      </c>
      <c r="C35" s="59"/>
      <c r="D35" s="58"/>
      <c r="E35" s="58"/>
      <c r="F35" s="58"/>
      <c r="G35" s="58"/>
      <c r="H35" s="58"/>
      <c r="I35" s="58"/>
      <c r="J35" s="58"/>
      <c r="K35" s="58"/>
      <c r="L35"/>
      <c r="M35"/>
    </row>
    <row r="36" spans="1:13" s="3" customFormat="1" ht="15">
      <c r="A36"/>
      <c r="B36" s="79" t="s">
        <v>76</v>
      </c>
      <c r="C36" s="79"/>
      <c r="D36" s="91"/>
      <c r="E36" s="91"/>
      <c r="F36" t="s">
        <v>77</v>
      </c>
      <c r="G36" s="91"/>
      <c r="H36" s="91"/>
      <c r="I36" s="79" t="s">
        <v>78</v>
      </c>
      <c r="J36" s="79"/>
      <c r="K36" s="79"/>
      <c r="L36" s="91"/>
      <c r="M36" s="91"/>
    </row>
    <row r="37" spans="1:13" s="3" customFormat="1" ht="15">
      <c r="A37"/>
      <c r="B37" s="63"/>
      <c r="C37" s="63"/>
      <c r="D37" s="64"/>
      <c r="E37" s="64"/>
      <c r="F37"/>
      <c r="G37" s="64"/>
      <c r="H37" s="64"/>
      <c r="I37" s="63"/>
      <c r="J37" s="63"/>
      <c r="K37" s="63"/>
      <c r="L37" s="64"/>
      <c r="M37" s="64"/>
    </row>
    <row r="38" spans="1:13" s="3" customFormat="1" ht="24" customHeight="1">
      <c r="A38"/>
      <c r="B38" s="100" t="s">
        <v>79</v>
      </c>
      <c r="C38" s="94" t="s">
        <v>80</v>
      </c>
      <c r="D38" s="95"/>
      <c r="E38" s="96"/>
      <c r="F38" s="94" t="s">
        <v>81</v>
      </c>
      <c r="G38" s="95"/>
      <c r="H38" s="96"/>
      <c r="I38" s="93" t="s">
        <v>82</v>
      </c>
      <c r="J38" s="68" t="s">
        <v>83</v>
      </c>
      <c r="K38" s="92" t="s">
        <v>84</v>
      </c>
      <c r="L38" s="92"/>
      <c r="M38" s="92" t="s">
        <v>85</v>
      </c>
    </row>
    <row r="39" spans="1:13" s="3" customFormat="1" ht="20.25" customHeight="1">
      <c r="A39"/>
      <c r="B39" s="101"/>
      <c r="C39" s="97" t="s">
        <v>86</v>
      </c>
      <c r="D39" s="98"/>
      <c r="E39" s="99"/>
      <c r="F39" s="97"/>
      <c r="G39" s="98"/>
      <c r="H39" s="99"/>
      <c r="I39" s="93"/>
      <c r="J39" s="67" t="s">
        <v>87</v>
      </c>
      <c r="K39" s="92"/>
      <c r="L39" s="92"/>
      <c r="M39" s="92"/>
    </row>
    <row r="40" spans="1:13" s="3" customFormat="1" ht="15" customHeight="1">
      <c r="A40"/>
      <c r="B40" s="75"/>
      <c r="C40" s="147"/>
      <c r="D40" s="148"/>
      <c r="E40" s="149"/>
      <c r="F40" s="147"/>
      <c r="G40" s="148"/>
      <c r="H40" s="149"/>
      <c r="I40" s="70"/>
      <c r="J40" s="69">
        <v>1.1499999999999999</v>
      </c>
      <c r="K40" s="88">
        <f>I40*J40</f>
        <v>0</v>
      </c>
      <c r="L40" s="89"/>
      <c r="M40" s="66"/>
    </row>
    <row r="41" spans="1:13" s="3" customFormat="1" ht="15" customHeight="1">
      <c r="A41"/>
      <c r="B41" s="75"/>
      <c r="C41" s="147"/>
      <c r="D41" s="148"/>
      <c r="E41" s="149"/>
      <c r="F41" s="147"/>
      <c r="G41" s="148"/>
      <c r="H41" s="149"/>
      <c r="I41" s="70"/>
      <c r="J41" s="69">
        <v>1.1499999999999999</v>
      </c>
      <c r="K41" s="88">
        <f>I41*J41</f>
        <v>0</v>
      </c>
      <c r="L41" s="89"/>
      <c r="M41" s="66"/>
    </row>
    <row r="42" spans="1:13" s="3" customFormat="1" ht="15" customHeight="1">
      <c r="A42"/>
      <c r="B42" s="76"/>
      <c r="C42" s="147"/>
      <c r="D42" s="148"/>
      <c r="E42" s="149"/>
      <c r="F42" s="73"/>
      <c r="G42" s="148"/>
      <c r="H42" s="149"/>
      <c r="I42" s="70"/>
      <c r="J42" s="69">
        <v>1.1499999999999999</v>
      </c>
      <c r="K42" s="88">
        <f>I42*J42</f>
        <v>0</v>
      </c>
      <c r="L42" s="89"/>
      <c r="M42" s="66"/>
    </row>
    <row r="43" spans="1:13" s="3" customFormat="1" ht="15" customHeight="1">
      <c r="A43"/>
      <c r="B43" s="76"/>
      <c r="C43" s="147"/>
      <c r="D43" s="148"/>
      <c r="E43" s="149"/>
      <c r="F43" s="147"/>
      <c r="G43" s="148"/>
      <c r="H43" s="149"/>
      <c r="I43" s="70"/>
      <c r="J43" s="69">
        <v>1.1499999999999999</v>
      </c>
      <c r="K43" s="88">
        <f>I43*J43</f>
        <v>0</v>
      </c>
      <c r="L43" s="89"/>
      <c r="M43" s="66"/>
    </row>
    <row r="44" spans="1:13" s="3" customFormat="1" ht="15" customHeight="1">
      <c r="A44"/>
      <c r="B44" s="65"/>
      <c r="C44" s="65"/>
      <c r="D44" s="65"/>
      <c r="E44" s="65"/>
      <c r="F44" s="157" t="s">
        <v>88</v>
      </c>
      <c r="G44" s="158"/>
      <c r="H44" s="158"/>
      <c r="I44" s="71">
        <f>SUM(I40:I43)</f>
        <v>0</v>
      </c>
      <c r="J44" s="65"/>
      <c r="K44" s="155">
        <f>SUM(K40:L43)</f>
        <v>0</v>
      </c>
      <c r="L44" s="156"/>
      <c r="M44" s="65"/>
    </row>
    <row r="45" spans="1:13" ht="15.75" customHeight="1" thickBot="1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49"/>
      <c r="M45" s="49"/>
    </row>
    <row r="46" spans="1:13" ht="15.75" customHeight="1" thickBot="1">
      <c r="B46" s="151" t="s">
        <v>89</v>
      </c>
      <c r="C46" s="152"/>
      <c r="D46" s="152"/>
      <c r="E46" s="152"/>
      <c r="F46" s="152"/>
      <c r="G46" s="61">
        <f>K44</f>
        <v>0</v>
      </c>
      <c r="H46" s="21" t="s">
        <v>90</v>
      </c>
      <c r="I46" s="62">
        <v>0.8</v>
      </c>
      <c r="J46" s="21"/>
      <c r="K46" s="21"/>
      <c r="L46" s="153">
        <f>G46*I46</f>
        <v>0</v>
      </c>
      <c r="M46" s="154"/>
    </row>
    <row r="47" spans="1:13" ht="15.75" customHeight="1" thickBot="1">
      <c r="B47" s="53" t="s">
        <v>91</v>
      </c>
      <c r="C47" s="51"/>
      <c r="D47" s="74">
        <v>0</v>
      </c>
      <c r="E47" s="51" t="s">
        <v>92</v>
      </c>
      <c r="F47" s="51"/>
      <c r="G47" s="161"/>
      <c r="H47" s="161"/>
      <c r="I47" s="161"/>
      <c r="J47" s="161"/>
      <c r="K47" s="162"/>
      <c r="L47" s="159">
        <f>D47</f>
        <v>0</v>
      </c>
      <c r="M47" s="160"/>
    </row>
    <row r="48" spans="1:13" ht="15.75" customHeight="1" thickBot="1">
      <c r="B48" s="112" t="s">
        <v>93</v>
      </c>
      <c r="C48" s="113"/>
      <c r="D48" s="52">
        <v>0</v>
      </c>
      <c r="E48" s="55" t="s">
        <v>94</v>
      </c>
      <c r="F48" s="56">
        <v>45</v>
      </c>
      <c r="G48" s="54" t="s">
        <v>95</v>
      </c>
      <c r="H48" s="22"/>
      <c r="I48" s="12"/>
      <c r="J48" s="12"/>
      <c r="K48" s="13"/>
      <c r="L48" s="110">
        <f>D48*F48</f>
        <v>0</v>
      </c>
      <c r="M48" s="111"/>
    </row>
    <row r="49" spans="2:13" ht="15.75" customHeight="1" thickBot="1">
      <c r="B49" s="150" t="s">
        <v>96</v>
      </c>
      <c r="C49" s="113"/>
      <c r="D49" s="52">
        <v>0</v>
      </c>
      <c r="E49" s="55" t="s">
        <v>97</v>
      </c>
      <c r="F49" s="56">
        <v>900</v>
      </c>
      <c r="G49" s="55" t="s">
        <v>95</v>
      </c>
      <c r="H49" s="22"/>
      <c r="I49" s="12"/>
      <c r="J49" s="12"/>
      <c r="K49" s="13"/>
      <c r="L49" s="110">
        <f>D49*F49</f>
        <v>0</v>
      </c>
      <c r="M49" s="111"/>
    </row>
    <row r="50" spans="2:13" ht="16.5" customHeight="1" thickBot="1">
      <c r="B50" s="112" t="s">
        <v>98</v>
      </c>
      <c r="C50" s="113"/>
      <c r="D50" s="113"/>
      <c r="E50" s="113"/>
      <c r="F50" s="113"/>
      <c r="G50" s="113"/>
      <c r="H50" s="22"/>
      <c r="I50" s="22"/>
      <c r="J50" s="22"/>
      <c r="K50" s="57"/>
      <c r="L50" s="123">
        <f>K33</f>
        <v>0</v>
      </c>
      <c r="M50" s="124"/>
    </row>
    <row r="51" spans="2:13" ht="16.5" customHeight="1" thickBo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23"/>
      <c r="M51" s="23"/>
    </row>
    <row r="52" spans="2:13" ht="18" customHeight="1" thickBot="1">
      <c r="B52" s="125" t="s">
        <v>99</v>
      </c>
      <c r="C52" s="126"/>
      <c r="D52" s="126"/>
      <c r="E52" s="126"/>
      <c r="F52" s="126"/>
      <c r="G52" s="126"/>
      <c r="H52" s="126"/>
      <c r="I52" s="126"/>
      <c r="J52" s="126"/>
      <c r="K52" s="127"/>
      <c r="L52" s="128">
        <f>SUM(L46:M51)</f>
        <v>0</v>
      </c>
      <c r="M52" s="129"/>
    </row>
    <row r="53" spans="2:13">
      <c r="B53" s="24"/>
      <c r="C53" s="24"/>
      <c r="D53" s="50"/>
      <c r="E53" s="24"/>
      <c r="F53" s="24"/>
      <c r="G53" s="24"/>
      <c r="H53" s="24"/>
      <c r="I53" s="24"/>
      <c r="J53" s="24"/>
      <c r="K53" s="24"/>
      <c r="L53" s="24"/>
      <c r="M53" s="24"/>
    </row>
    <row r="54" spans="2:13" ht="13.5" thickBo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2:13">
      <c r="B55" s="117" t="s">
        <v>100</v>
      </c>
      <c r="C55" s="118"/>
      <c r="D55" s="118"/>
      <c r="E55" s="118"/>
      <c r="F55" s="119"/>
      <c r="G55" s="9"/>
      <c r="H55" s="9"/>
      <c r="I55" s="26"/>
      <c r="J55" s="27"/>
      <c r="K55" s="27"/>
      <c r="L55" s="27"/>
      <c r="M55" s="28"/>
    </row>
    <row r="56" spans="2:13" ht="12" customHeight="1">
      <c r="B56" s="114"/>
      <c r="C56" s="115"/>
      <c r="D56" s="115"/>
      <c r="E56" s="115"/>
      <c r="F56" s="116"/>
      <c r="G56" s="9"/>
      <c r="H56" s="9"/>
      <c r="I56" s="29"/>
      <c r="J56" s="102"/>
      <c r="K56" s="102"/>
      <c r="L56" s="102"/>
      <c r="M56" s="103"/>
    </row>
    <row r="57" spans="2:13" ht="12" customHeight="1">
      <c r="B57" s="120"/>
      <c r="C57" s="121"/>
      <c r="D57" s="121"/>
      <c r="E57" s="121"/>
      <c r="F57" s="122"/>
      <c r="G57" s="10"/>
      <c r="H57" s="10"/>
      <c r="I57" s="29"/>
      <c r="J57" s="102"/>
      <c r="K57" s="102"/>
      <c r="L57" s="102"/>
      <c r="M57" s="103"/>
    </row>
    <row r="58" spans="2:13" ht="13.5" thickBot="1">
      <c r="B58" s="104" t="s">
        <v>101</v>
      </c>
      <c r="C58" s="105"/>
      <c r="D58" s="105"/>
      <c r="E58" s="105"/>
      <c r="F58" s="106"/>
      <c r="G58" s="10"/>
      <c r="H58" s="10"/>
      <c r="I58" s="107" t="s">
        <v>102</v>
      </c>
      <c r="J58" s="108"/>
      <c r="K58" s="108"/>
      <c r="L58" s="108"/>
      <c r="M58" s="109"/>
    </row>
    <row r="64" spans="2:13">
      <c r="F64" s="16"/>
      <c r="G64" s="17"/>
    </row>
  </sheetData>
  <mergeCells count="72">
    <mergeCell ref="C40:E40"/>
    <mergeCell ref="B49:C49"/>
    <mergeCell ref="L49:M49"/>
    <mergeCell ref="C41:E41"/>
    <mergeCell ref="C42:E42"/>
    <mergeCell ref="C43:E43"/>
    <mergeCell ref="B46:F46"/>
    <mergeCell ref="L46:M46"/>
    <mergeCell ref="F40:H40"/>
    <mergeCell ref="F41:H41"/>
    <mergeCell ref="G42:H42"/>
    <mergeCell ref="F43:H43"/>
    <mergeCell ref="K44:L44"/>
    <mergeCell ref="F44:H44"/>
    <mergeCell ref="L47:M47"/>
    <mergeCell ref="G47:K47"/>
    <mergeCell ref="A1:M1"/>
    <mergeCell ref="E10:M10"/>
    <mergeCell ref="E12:M12"/>
    <mergeCell ref="E14:M14"/>
    <mergeCell ref="I4:M4"/>
    <mergeCell ref="C4:F4"/>
    <mergeCell ref="A2:M2"/>
    <mergeCell ref="E6:F6"/>
    <mergeCell ref="G6:J6"/>
    <mergeCell ref="A3:M3"/>
    <mergeCell ref="G4:H4"/>
    <mergeCell ref="K8:M8"/>
    <mergeCell ref="B22:H22"/>
    <mergeCell ref="B23:H23"/>
    <mergeCell ref="L21:M21"/>
    <mergeCell ref="L22:M22"/>
    <mergeCell ref="L23:M23"/>
    <mergeCell ref="G8:H8"/>
    <mergeCell ref="C7:M7"/>
    <mergeCell ref="B18:E18"/>
    <mergeCell ref="J56:M57"/>
    <mergeCell ref="B58:F58"/>
    <mergeCell ref="I58:M58"/>
    <mergeCell ref="L48:M48"/>
    <mergeCell ref="B48:C48"/>
    <mergeCell ref="B56:F56"/>
    <mergeCell ref="B55:F55"/>
    <mergeCell ref="B57:F57"/>
    <mergeCell ref="L50:M50"/>
    <mergeCell ref="B52:K52"/>
    <mergeCell ref="B50:G50"/>
    <mergeCell ref="L52:M52"/>
    <mergeCell ref="E16:M16"/>
    <mergeCell ref="B36:C36"/>
    <mergeCell ref="L36:M36"/>
    <mergeCell ref="M38:M39"/>
    <mergeCell ref="I38:I39"/>
    <mergeCell ref="F38:H39"/>
    <mergeCell ref="K38:L39"/>
    <mergeCell ref="D36:E36"/>
    <mergeCell ref="G36:H36"/>
    <mergeCell ref="I36:K36"/>
    <mergeCell ref="C38:E38"/>
    <mergeCell ref="C39:E39"/>
    <mergeCell ref="B38:B39"/>
    <mergeCell ref="B21:H21"/>
    <mergeCell ref="K33:M33"/>
    <mergeCell ref="K27:M27"/>
    <mergeCell ref="K40:L40"/>
    <mergeCell ref="K41:L41"/>
    <mergeCell ref="K42:L42"/>
    <mergeCell ref="K43:L43"/>
    <mergeCell ref="F18:M18"/>
    <mergeCell ref="K29:M29"/>
    <mergeCell ref="K25:M25"/>
    <mergeCell ref="K31:M31"/>
  </mergeCells>
  <phoneticPr fontId="14" type="noConversion"/>
  <printOptions horizontalCentered="1" verticalCentered="1"/>
  <pageMargins left="0.11811023622047245" right="0.11811023622047245" top="0.51181102362204722" bottom="0.51181102362204722" header="0" footer="0"/>
  <pageSetup paperSize="9"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3"/>
  <sheetViews>
    <sheetView showGridLines="0" view="pageBreakPreview" zoomScaleNormal="100" zoomScaleSheetLayoutView="100" workbookViewId="0">
      <selection activeCell="V28" sqref="V28"/>
    </sheetView>
  </sheetViews>
  <sheetFormatPr defaultRowHeight="12.75"/>
  <cols>
    <col min="1" max="1" width="0.85546875" customWidth="1"/>
    <col min="2" max="2" width="5.7109375" customWidth="1"/>
    <col min="3" max="3" width="11" customWidth="1"/>
    <col min="4" max="4" width="10.140625" customWidth="1"/>
    <col min="5" max="5" width="9.28515625" customWidth="1"/>
    <col min="6" max="6" width="9.5703125" customWidth="1"/>
    <col min="7" max="7" width="9.7109375" bestFit="1" customWidth="1"/>
    <col min="8" max="8" width="10.140625" bestFit="1" customWidth="1"/>
    <col min="9" max="9" width="7.42578125" customWidth="1"/>
    <col min="10" max="10" width="7.7109375" customWidth="1"/>
    <col min="11" max="11" width="7.140625" customWidth="1"/>
    <col min="12" max="12" width="2.85546875" customWidth="1"/>
    <col min="13" max="13" width="12.28515625" customWidth="1"/>
    <col min="14" max="19" width="5.7109375" customWidth="1"/>
  </cols>
  <sheetData>
    <row r="1" spans="1:16" ht="30" customHeight="1">
      <c r="A1" s="142" t="s">
        <v>50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6" ht="42" customHeight="1">
      <c r="A2" s="142" t="s">
        <v>51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6" ht="22.5" customHeight="1">
      <c r="A3" s="146" t="s">
        <v>52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6" s="3" customFormat="1" ht="26.25" customHeight="1">
      <c r="A4" s="1"/>
      <c r="B4" s="4" t="s">
        <v>53</v>
      </c>
      <c r="C4" s="145">
        <f>'2.Oświadczenie'!F7</f>
        <v>0</v>
      </c>
      <c r="D4" s="144"/>
      <c r="E4" s="144"/>
      <c r="F4" s="144"/>
      <c r="G4" s="133" t="s">
        <v>54</v>
      </c>
      <c r="H4" s="133"/>
      <c r="I4" s="144">
        <f>'2.Oświadczenie'!F5</f>
        <v>0</v>
      </c>
      <c r="J4" s="144"/>
      <c r="K4" s="144"/>
      <c r="L4" s="144"/>
      <c r="M4" s="144"/>
    </row>
    <row r="5" spans="1:16" s="3" customFormat="1" ht="12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s="3" customFormat="1" ht="15" customHeight="1">
      <c r="A6" s="1"/>
      <c r="B6" s="4" t="s">
        <v>55</v>
      </c>
      <c r="C6" s="4"/>
      <c r="D6" s="41">
        <f>'2.Oświadczenie'!H21</f>
        <v>0</v>
      </c>
      <c r="E6" s="144">
        <f>'2.Oświadczenie'!R21</f>
        <v>0</v>
      </c>
      <c r="F6" s="144"/>
      <c r="G6" s="144">
        <f>'2.Oświadczenie'!E19</f>
        <v>0</v>
      </c>
      <c r="H6" s="144"/>
      <c r="I6" s="144"/>
      <c r="J6" s="144"/>
      <c r="K6" s="41">
        <f>'2.Oświadczenie'!Q19</f>
        <v>0</v>
      </c>
      <c r="L6" s="42" t="s">
        <v>56</v>
      </c>
      <c r="M6" s="43">
        <f>'2.Oświadczenie'!Z19</f>
        <v>0</v>
      </c>
    </row>
    <row r="7" spans="1:16" s="3" customFormat="1" ht="22.5" customHeight="1">
      <c r="A7" s="1"/>
      <c r="B7" s="4"/>
      <c r="C7" s="140" t="s">
        <v>57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6" s="3" customFormat="1" ht="15" customHeight="1">
      <c r="A8" s="1"/>
      <c r="B8" s="4" t="s">
        <v>58</v>
      </c>
      <c r="C8" s="4"/>
      <c r="D8" s="4"/>
      <c r="E8" s="4"/>
      <c r="F8" s="4"/>
      <c r="G8" s="139"/>
      <c r="H8" s="139"/>
      <c r="I8" s="1"/>
      <c r="J8" s="1" t="s">
        <v>59</v>
      </c>
      <c r="K8" s="134"/>
      <c r="L8" s="134"/>
      <c r="M8" s="134"/>
    </row>
    <row r="9" spans="1:16" s="3" customFormat="1" ht="15" customHeight="1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5" customHeight="1">
      <c r="A10" s="1"/>
      <c r="B10" s="4" t="s">
        <v>60</v>
      </c>
      <c r="C10" s="4"/>
      <c r="D10" s="4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6" s="3" customFormat="1" ht="12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6" s="3" customFormat="1" ht="15" customHeight="1">
      <c r="A12" s="1"/>
      <c r="B12" s="4" t="s">
        <v>61</v>
      </c>
      <c r="C12" s="4"/>
      <c r="D12" s="4"/>
      <c r="E12" s="90"/>
      <c r="F12" s="90"/>
      <c r="G12" s="90"/>
      <c r="H12" s="90"/>
      <c r="I12" s="90"/>
      <c r="J12" s="90"/>
      <c r="K12" s="90"/>
      <c r="L12" s="90"/>
      <c r="M12" s="90"/>
      <c r="P12" s="15"/>
    </row>
    <row r="13" spans="1:16" s="3" customFormat="1" ht="12" customHeight="1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6" s="3" customFormat="1" ht="15" customHeight="1">
      <c r="A14" s="1"/>
      <c r="B14" s="4" t="s">
        <v>62</v>
      </c>
      <c r="C14" s="4"/>
      <c r="D14" s="4"/>
      <c r="E14" s="90"/>
      <c r="F14" s="90"/>
      <c r="G14" s="90"/>
      <c r="H14" s="90"/>
      <c r="I14" s="90"/>
      <c r="J14" s="90"/>
      <c r="K14" s="90"/>
      <c r="L14" s="90"/>
      <c r="M14" s="90"/>
    </row>
    <row r="15" spans="1:16" s="3" customFormat="1" ht="12" customHeight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6" s="3" customFormat="1" ht="15" customHeight="1">
      <c r="A16" s="1"/>
      <c r="B16" s="4" t="s">
        <v>63</v>
      </c>
      <c r="C16" s="4"/>
      <c r="D16" s="4"/>
      <c r="E16" s="90"/>
      <c r="F16" s="90"/>
      <c r="G16" s="90"/>
      <c r="H16" s="90"/>
      <c r="I16" s="90"/>
      <c r="J16" s="90"/>
      <c r="K16" s="90"/>
      <c r="L16" s="90"/>
      <c r="M16" s="90"/>
    </row>
    <row r="17" spans="1:13" s="3" customFormat="1" ht="12" customHeight="1">
      <c r="A17" s="1"/>
      <c r="B17" s="4"/>
      <c r="C17" s="4"/>
      <c r="D17" s="4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3" customFormat="1" ht="15" customHeight="1">
      <c r="A18" s="1"/>
      <c r="B18" s="130" t="s">
        <v>64</v>
      </c>
      <c r="C18" s="130"/>
      <c r="D18" s="130"/>
      <c r="E18" s="130"/>
      <c r="F18" s="90"/>
      <c r="G18" s="90"/>
      <c r="H18" s="90"/>
      <c r="I18" s="90"/>
      <c r="J18" s="90"/>
      <c r="K18" s="90"/>
      <c r="L18" s="90"/>
      <c r="M18" s="90"/>
    </row>
    <row r="19" spans="1:13" s="3" customFormat="1" ht="15" customHeight="1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s="3" customFormat="1" ht="15" customHeight="1">
      <c r="A20" s="2"/>
      <c r="B20" s="44" t="s">
        <v>65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3" customFormat="1" ht="15" customHeight="1">
      <c r="A21" s="2"/>
      <c r="B21" s="130" t="s">
        <v>66</v>
      </c>
      <c r="C21" s="130"/>
      <c r="D21" s="130"/>
      <c r="E21" s="130"/>
      <c r="F21" s="130"/>
      <c r="G21" s="130"/>
      <c r="H21" s="130"/>
      <c r="I21" s="4"/>
      <c r="J21" s="4"/>
      <c r="K21" s="19" t="s">
        <v>67</v>
      </c>
      <c r="L21" s="135">
        <v>285</v>
      </c>
      <c r="M21" s="135"/>
    </row>
    <row r="22" spans="1:13" s="3" customFormat="1" ht="15" customHeight="1">
      <c r="A22" s="2"/>
      <c r="B22" s="130" t="s">
        <v>68</v>
      </c>
      <c r="C22" s="130"/>
      <c r="D22" s="130"/>
      <c r="E22" s="130"/>
      <c r="F22" s="130"/>
      <c r="G22" s="130"/>
      <c r="H22" s="130"/>
      <c r="I22" s="4"/>
      <c r="J22" s="4"/>
      <c r="K22" s="19" t="s">
        <v>67</v>
      </c>
      <c r="L22" s="136">
        <v>1</v>
      </c>
      <c r="M22" s="136"/>
    </row>
    <row r="23" spans="1:13" s="3" customFormat="1" ht="15" customHeight="1">
      <c r="A23" s="4"/>
      <c r="B23" s="130" t="s">
        <v>69</v>
      </c>
      <c r="C23" s="130"/>
      <c r="D23" s="130"/>
      <c r="E23" s="130"/>
      <c r="F23" s="130"/>
      <c r="G23" s="130"/>
      <c r="H23" s="130"/>
      <c r="I23" s="4"/>
      <c r="J23" s="4"/>
      <c r="K23" s="19" t="s">
        <v>67</v>
      </c>
      <c r="L23" s="137">
        <v>0</v>
      </c>
      <c r="M23" s="137"/>
    </row>
    <row r="24" spans="1:13" s="3" customFormat="1" ht="15" customHeight="1">
      <c r="A24" s="4"/>
      <c r="B24" s="4"/>
      <c r="C24" s="4"/>
      <c r="D24" s="8"/>
      <c r="E24" s="8"/>
      <c r="F24" s="4"/>
      <c r="G24" s="4"/>
      <c r="H24" s="4"/>
      <c r="I24" s="4"/>
      <c r="J24" s="4"/>
      <c r="K24" s="19"/>
      <c r="L24" s="20"/>
      <c r="M24" s="20"/>
    </row>
    <row r="25" spans="1:13" s="3" customFormat="1" ht="15" customHeight="1">
      <c r="A25" s="4"/>
      <c r="B25" s="5" t="s">
        <v>70</v>
      </c>
      <c r="C25" s="4"/>
      <c r="D25" s="4"/>
      <c r="E25" s="4"/>
      <c r="F25" s="4"/>
      <c r="G25" s="4"/>
      <c r="H25" s="4"/>
      <c r="I25" s="4"/>
      <c r="J25" s="4"/>
      <c r="K25" s="138">
        <f>L21*L22*L23</f>
        <v>0</v>
      </c>
      <c r="L25" s="138"/>
      <c r="M25" s="138"/>
    </row>
    <row r="26" spans="1:13" s="3" customFormat="1" ht="8.449999999999999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8"/>
      <c r="L26" s="8"/>
      <c r="M26" s="8"/>
    </row>
    <row r="27" spans="1:13" s="3" customFormat="1" ht="15" customHeight="1">
      <c r="A27" s="4"/>
      <c r="B27" s="5" t="s">
        <v>71</v>
      </c>
      <c r="C27" s="4"/>
      <c r="D27" s="4"/>
      <c r="E27" s="4"/>
      <c r="F27" s="1"/>
      <c r="G27" s="4"/>
      <c r="H27" s="4"/>
      <c r="I27" s="4"/>
      <c r="J27" s="4"/>
      <c r="K27" s="132">
        <f>K25*0.2</f>
        <v>0</v>
      </c>
      <c r="L27" s="132"/>
      <c r="M27" s="132"/>
    </row>
    <row r="28" spans="1:13" s="3" customFormat="1" ht="8.4499999999999993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8"/>
      <c r="L28" s="8"/>
      <c r="M28" s="8"/>
    </row>
    <row r="29" spans="1:13" s="3" customFormat="1" ht="15" customHeight="1">
      <c r="A29" s="4"/>
      <c r="B29" s="5" t="s">
        <v>72</v>
      </c>
      <c r="C29" s="4"/>
      <c r="D29" s="4"/>
      <c r="E29" s="4"/>
      <c r="F29" s="4"/>
      <c r="G29" s="4"/>
      <c r="H29" s="4"/>
      <c r="I29" s="4"/>
      <c r="J29" s="4"/>
      <c r="K29" s="132">
        <f>ROUND(K25-K27,0)</f>
        <v>0</v>
      </c>
      <c r="L29" s="132"/>
      <c r="M29" s="132"/>
    </row>
    <row r="30" spans="1:13" s="3" customFormat="1" ht="8.4499999999999993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8"/>
      <c r="L30" s="8"/>
      <c r="M30" s="8"/>
    </row>
    <row r="31" spans="1:13" s="3" customFormat="1" ht="15" customHeight="1">
      <c r="A31" s="4"/>
      <c r="B31" s="5" t="s">
        <v>73</v>
      </c>
      <c r="C31" s="4"/>
      <c r="D31" s="4"/>
      <c r="E31" s="4"/>
      <c r="F31" s="4"/>
      <c r="G31" s="1"/>
      <c r="H31" s="4"/>
      <c r="I31" s="4"/>
      <c r="J31" s="4"/>
      <c r="K31" s="132">
        <f>ROUND(K29*0.12,0)</f>
        <v>0</v>
      </c>
      <c r="L31" s="132"/>
      <c r="M31" s="132"/>
    </row>
    <row r="32" spans="1:13" s="3" customFormat="1" ht="8.4499999999999993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8"/>
      <c r="L32" s="8"/>
      <c r="M32" s="8"/>
    </row>
    <row r="33" spans="1:13" s="3" customFormat="1" ht="15" customHeight="1" thickBot="1">
      <c r="A33" s="4"/>
      <c r="B33" s="5" t="s">
        <v>74</v>
      </c>
      <c r="C33" s="4"/>
      <c r="D33" s="4"/>
      <c r="E33" s="4"/>
      <c r="F33" s="4"/>
      <c r="G33" s="4"/>
      <c r="H33" s="4"/>
      <c r="I33" s="4"/>
      <c r="J33" s="4"/>
      <c r="K33" s="131">
        <f>K25-K31</f>
        <v>0</v>
      </c>
      <c r="L33" s="131"/>
      <c r="M33" s="131"/>
    </row>
    <row r="34" spans="1:13" s="3" customFormat="1" ht="15.75" thickTop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s="3" customFormat="1" ht="15.75">
      <c r="A35"/>
      <c r="B35" s="72" t="s">
        <v>103</v>
      </c>
      <c r="C35" s="59"/>
      <c r="D35" s="58"/>
      <c r="E35" s="58"/>
      <c r="F35" s="58"/>
      <c r="G35" s="58"/>
      <c r="H35" s="58"/>
      <c r="I35" s="58"/>
      <c r="J35" s="58"/>
      <c r="K35" s="58"/>
      <c r="L35"/>
      <c r="M35"/>
    </row>
    <row r="36" spans="1:13" s="3" customFormat="1" ht="15.75" thickBot="1">
      <c r="A36"/>
      <c r="B36" s="63"/>
      <c r="C36" s="63"/>
      <c r="D36" s="64"/>
      <c r="E36" s="64"/>
      <c r="F36"/>
      <c r="G36" s="64"/>
      <c r="H36" s="64"/>
      <c r="I36" s="63"/>
      <c r="J36" s="63"/>
      <c r="K36" s="63"/>
      <c r="L36" s="64"/>
      <c r="M36" s="64"/>
    </row>
    <row r="37" spans="1:13" s="3" customFormat="1" ht="15.75" customHeight="1">
      <c r="A37"/>
      <c r="B37" s="202" t="s">
        <v>104</v>
      </c>
      <c r="C37" s="203"/>
      <c r="D37" s="203"/>
      <c r="E37" s="204"/>
      <c r="F37" s="205" t="s">
        <v>105</v>
      </c>
      <c r="G37" s="205"/>
      <c r="H37" s="205"/>
      <c r="I37" s="205"/>
      <c r="J37" s="206" t="s">
        <v>106</v>
      </c>
      <c r="K37" s="207"/>
      <c r="L37" s="210" t="s">
        <v>107</v>
      </c>
      <c r="M37" s="211"/>
    </row>
    <row r="38" spans="1:13" s="3" customFormat="1" ht="15.6" customHeight="1" thickBot="1">
      <c r="A38"/>
      <c r="B38" s="214" t="s">
        <v>108</v>
      </c>
      <c r="C38" s="215"/>
      <c r="D38" s="11" t="s">
        <v>79</v>
      </c>
      <c r="E38" s="11" t="s">
        <v>109</v>
      </c>
      <c r="F38" s="216" t="s">
        <v>108</v>
      </c>
      <c r="G38" s="216"/>
      <c r="H38" s="11" t="s">
        <v>110</v>
      </c>
      <c r="I38" s="11" t="s">
        <v>109</v>
      </c>
      <c r="J38" s="208"/>
      <c r="K38" s="209"/>
      <c r="L38" s="212"/>
      <c r="M38" s="213"/>
    </row>
    <row r="39" spans="1:13" s="3" customFormat="1" ht="15" customHeight="1">
      <c r="A39"/>
      <c r="B39" s="176"/>
      <c r="C39" s="177"/>
      <c r="D39" s="182"/>
      <c r="E39" s="185"/>
      <c r="F39" s="188"/>
      <c r="G39" s="177"/>
      <c r="H39" s="182"/>
      <c r="I39" s="191"/>
      <c r="J39" s="194" t="s">
        <v>111</v>
      </c>
      <c r="K39" s="195"/>
      <c r="L39" s="170"/>
      <c r="M39" s="171"/>
    </row>
    <row r="40" spans="1:13" s="3" customFormat="1" ht="15" customHeight="1">
      <c r="A40"/>
      <c r="B40" s="178"/>
      <c r="C40" s="179"/>
      <c r="D40" s="183"/>
      <c r="E40" s="186"/>
      <c r="F40" s="189"/>
      <c r="G40" s="179"/>
      <c r="H40" s="183"/>
      <c r="I40" s="200"/>
      <c r="J40" s="196"/>
      <c r="K40" s="197"/>
      <c r="L40" s="172"/>
      <c r="M40" s="173"/>
    </row>
    <row r="41" spans="1:13" s="3" customFormat="1" ht="15" customHeight="1" thickBot="1">
      <c r="A41"/>
      <c r="B41" s="180"/>
      <c r="C41" s="181"/>
      <c r="D41" s="184"/>
      <c r="E41" s="187"/>
      <c r="F41" s="190"/>
      <c r="G41" s="181"/>
      <c r="H41" s="184"/>
      <c r="I41" s="201"/>
      <c r="J41" s="198"/>
      <c r="K41" s="199"/>
      <c r="L41" s="174"/>
      <c r="M41" s="175"/>
    </row>
    <row r="42" spans="1:13" s="3" customFormat="1" ht="15" customHeight="1">
      <c r="A42"/>
      <c r="B42" s="176"/>
      <c r="C42" s="177"/>
      <c r="D42" s="182"/>
      <c r="E42" s="185"/>
      <c r="F42" s="188"/>
      <c r="G42" s="177"/>
      <c r="H42" s="182"/>
      <c r="I42" s="191"/>
      <c r="J42" s="194" t="s">
        <v>111</v>
      </c>
      <c r="K42" s="195"/>
      <c r="L42" s="170"/>
      <c r="M42" s="171"/>
    </row>
    <row r="43" spans="1:13" s="3" customFormat="1" ht="15" customHeight="1">
      <c r="A43"/>
      <c r="B43" s="178"/>
      <c r="C43" s="179"/>
      <c r="D43" s="183"/>
      <c r="E43" s="186"/>
      <c r="F43" s="189"/>
      <c r="G43" s="179"/>
      <c r="H43" s="183"/>
      <c r="I43" s="192"/>
      <c r="J43" s="196"/>
      <c r="K43" s="197"/>
      <c r="L43" s="172"/>
      <c r="M43" s="173"/>
    </row>
    <row r="44" spans="1:13" s="3" customFormat="1" ht="15" customHeight="1" thickBot="1">
      <c r="A44"/>
      <c r="B44" s="180"/>
      <c r="C44" s="181"/>
      <c r="D44" s="184"/>
      <c r="E44" s="187"/>
      <c r="F44" s="190"/>
      <c r="G44" s="181"/>
      <c r="H44" s="184"/>
      <c r="I44" s="193"/>
      <c r="J44" s="198"/>
      <c r="K44" s="199"/>
      <c r="L44" s="174"/>
      <c r="M44" s="175"/>
    </row>
    <row r="45" spans="1:13" ht="15.75" customHeight="1" thickBot="1">
      <c r="B45" s="163" t="s">
        <v>112</v>
      </c>
      <c r="C45" s="164"/>
      <c r="D45" s="164"/>
      <c r="E45" s="164"/>
      <c r="F45" s="164"/>
      <c r="G45" s="164"/>
      <c r="H45" s="164"/>
      <c r="I45" s="164"/>
      <c r="J45" s="165"/>
      <c r="K45" s="166"/>
      <c r="L45" s="167">
        <f>SUM(L39:M44)</f>
        <v>0</v>
      </c>
      <c r="M45" s="168"/>
    </row>
    <row r="46" spans="1:13" ht="15.75" customHeight="1" thickTop="1" thickBot="1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49"/>
      <c r="M46" s="49"/>
    </row>
    <row r="47" spans="1:13" ht="15.75" customHeight="1" thickBot="1">
      <c r="B47" s="112" t="s">
        <v>93</v>
      </c>
      <c r="C47" s="113"/>
      <c r="D47" s="52">
        <v>0</v>
      </c>
      <c r="E47" s="55" t="s">
        <v>94</v>
      </c>
      <c r="F47" s="56">
        <v>45</v>
      </c>
      <c r="G47" s="55" t="s">
        <v>95</v>
      </c>
      <c r="H47" s="22"/>
      <c r="I47" s="12"/>
      <c r="J47" s="12"/>
      <c r="K47" s="13"/>
      <c r="L47" s="110">
        <f>D47*F47</f>
        <v>0</v>
      </c>
      <c r="M47" s="111"/>
    </row>
    <row r="48" spans="1:13" ht="15.75" customHeight="1" thickBot="1">
      <c r="B48" s="150" t="s">
        <v>96</v>
      </c>
      <c r="C48" s="113"/>
      <c r="D48" s="52">
        <v>0</v>
      </c>
      <c r="E48" s="55" t="s">
        <v>97</v>
      </c>
      <c r="F48" s="56">
        <v>900</v>
      </c>
      <c r="G48" s="55" t="s">
        <v>95</v>
      </c>
      <c r="H48" s="22"/>
      <c r="I48" s="12"/>
      <c r="J48" s="12"/>
      <c r="K48" s="13"/>
      <c r="L48" s="110">
        <f>D48*F48</f>
        <v>0</v>
      </c>
      <c r="M48" s="111"/>
    </row>
    <row r="49" spans="2:13" ht="16.5" customHeight="1" thickBot="1">
      <c r="B49" s="112" t="s">
        <v>98</v>
      </c>
      <c r="C49" s="113"/>
      <c r="D49" s="113"/>
      <c r="E49" s="113"/>
      <c r="F49" s="113"/>
      <c r="G49" s="113"/>
      <c r="H49" s="22"/>
      <c r="I49" s="22"/>
      <c r="J49" s="22"/>
      <c r="K49" s="57"/>
      <c r="L49" s="123">
        <f>K33</f>
        <v>0</v>
      </c>
      <c r="M49" s="124"/>
    </row>
    <row r="50" spans="2:13" ht="16.5" customHeight="1" thickBo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23"/>
      <c r="M50" s="23"/>
    </row>
    <row r="51" spans="2:13" ht="18" customHeight="1" thickBot="1">
      <c r="B51" s="125" t="s">
        <v>99</v>
      </c>
      <c r="C51" s="126"/>
      <c r="D51" s="126"/>
      <c r="E51" s="126"/>
      <c r="F51" s="126"/>
      <c r="G51" s="126"/>
      <c r="H51" s="126"/>
      <c r="I51" s="126"/>
      <c r="J51" s="126"/>
      <c r="K51" s="127"/>
      <c r="L51" s="169">
        <f>SUM(L45:M50)</f>
        <v>0</v>
      </c>
      <c r="M51" s="129"/>
    </row>
    <row r="52" spans="2:13">
      <c r="B52" s="24"/>
      <c r="C52" s="24"/>
      <c r="D52" s="50"/>
      <c r="E52" s="24"/>
      <c r="F52" s="24"/>
      <c r="G52" s="24"/>
      <c r="H52" s="24"/>
      <c r="I52" s="24"/>
      <c r="J52" s="24"/>
      <c r="K52" s="24"/>
      <c r="L52" s="24"/>
      <c r="M52" s="24"/>
    </row>
    <row r="53" spans="2:13" ht="13.5" thickBot="1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2:13">
      <c r="B54" s="117" t="s">
        <v>100</v>
      </c>
      <c r="C54" s="118"/>
      <c r="D54" s="118"/>
      <c r="E54" s="118"/>
      <c r="F54" s="119"/>
      <c r="G54" s="9"/>
      <c r="H54" s="9"/>
      <c r="I54" s="26"/>
      <c r="J54" s="27"/>
      <c r="K54" s="27"/>
      <c r="L54" s="27"/>
      <c r="M54" s="28"/>
    </row>
    <row r="55" spans="2:13" ht="12" customHeight="1">
      <c r="B55" s="114"/>
      <c r="C55" s="115"/>
      <c r="D55" s="115"/>
      <c r="E55" s="115"/>
      <c r="F55" s="116"/>
      <c r="G55" s="9"/>
      <c r="H55" s="9"/>
      <c r="I55" s="29"/>
      <c r="J55" s="102"/>
      <c r="K55" s="102"/>
      <c r="L55" s="102"/>
      <c r="M55" s="103"/>
    </row>
    <row r="56" spans="2:13" ht="12" customHeight="1">
      <c r="B56" s="120"/>
      <c r="C56" s="121"/>
      <c r="D56" s="121"/>
      <c r="E56" s="121"/>
      <c r="F56" s="122"/>
      <c r="G56" s="10"/>
      <c r="H56" s="10"/>
      <c r="I56" s="29"/>
      <c r="J56" s="102"/>
      <c r="K56" s="102"/>
      <c r="L56" s="102"/>
      <c r="M56" s="103"/>
    </row>
    <row r="57" spans="2:13" ht="13.5" thickBot="1">
      <c r="B57" s="104" t="s">
        <v>101</v>
      </c>
      <c r="C57" s="105"/>
      <c r="D57" s="105"/>
      <c r="E57" s="105"/>
      <c r="F57" s="106"/>
      <c r="G57" s="10"/>
      <c r="H57" s="10"/>
      <c r="I57" s="107" t="s">
        <v>102</v>
      </c>
      <c r="J57" s="108"/>
      <c r="K57" s="108"/>
      <c r="L57" s="108"/>
      <c r="M57" s="109"/>
    </row>
    <row r="63" spans="2:13">
      <c r="F63" s="16"/>
      <c r="G63" s="17"/>
    </row>
  </sheetData>
  <mergeCells count="66">
    <mergeCell ref="A1:M1"/>
    <mergeCell ref="A2:M2"/>
    <mergeCell ref="A3:M3"/>
    <mergeCell ref="C4:F4"/>
    <mergeCell ref="G4:H4"/>
    <mergeCell ref="I4:M4"/>
    <mergeCell ref="E6:F6"/>
    <mergeCell ref="G6:J6"/>
    <mergeCell ref="C7:M7"/>
    <mergeCell ref="G8:H8"/>
    <mergeCell ref="K8:M8"/>
    <mergeCell ref="E10:M10"/>
    <mergeCell ref="E12:M12"/>
    <mergeCell ref="E14:M14"/>
    <mergeCell ref="E16:M16"/>
    <mergeCell ref="B18:E18"/>
    <mergeCell ref="F18:M18"/>
    <mergeCell ref="B21:H21"/>
    <mergeCell ref="L21:M21"/>
    <mergeCell ref="B22:H22"/>
    <mergeCell ref="L22:M22"/>
    <mergeCell ref="B23:H23"/>
    <mergeCell ref="L23:M23"/>
    <mergeCell ref="B37:E37"/>
    <mergeCell ref="F37:I37"/>
    <mergeCell ref="K25:M25"/>
    <mergeCell ref="K27:M27"/>
    <mergeCell ref="J37:K38"/>
    <mergeCell ref="L37:M38"/>
    <mergeCell ref="B38:C38"/>
    <mergeCell ref="F38:G38"/>
    <mergeCell ref="K29:M29"/>
    <mergeCell ref="K31:M31"/>
    <mergeCell ref="K33:M33"/>
    <mergeCell ref="L39:M41"/>
    <mergeCell ref="B42:C44"/>
    <mergeCell ref="D42:D44"/>
    <mergeCell ref="E42:E44"/>
    <mergeCell ref="F42:G44"/>
    <mergeCell ref="H42:H44"/>
    <mergeCell ref="I42:I44"/>
    <mergeCell ref="L42:M44"/>
    <mergeCell ref="B39:C41"/>
    <mergeCell ref="D39:D41"/>
    <mergeCell ref="J39:K41"/>
    <mergeCell ref="J42:K44"/>
    <mergeCell ref="E39:E41"/>
    <mergeCell ref="F39:G41"/>
    <mergeCell ref="H39:H41"/>
    <mergeCell ref="I39:I41"/>
    <mergeCell ref="B45:K45"/>
    <mergeCell ref="L45:M45"/>
    <mergeCell ref="B47:C47"/>
    <mergeCell ref="L47:M47"/>
    <mergeCell ref="B57:F57"/>
    <mergeCell ref="I57:M57"/>
    <mergeCell ref="B48:C48"/>
    <mergeCell ref="L48:M48"/>
    <mergeCell ref="B49:G49"/>
    <mergeCell ref="L49:M49"/>
    <mergeCell ref="B51:K51"/>
    <mergeCell ref="L51:M51"/>
    <mergeCell ref="B54:F54"/>
    <mergeCell ref="B55:F55"/>
    <mergeCell ref="J55:M56"/>
    <mergeCell ref="B56:F56"/>
  </mergeCells>
  <printOptions horizontalCentered="1" verticalCentered="1"/>
  <pageMargins left="0.11811023622047245" right="0.11811023622047245" top="0.51181102362204722" bottom="0.51181102362204722" header="0" footer="0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2"/>
  <sheetViews>
    <sheetView showGridLines="0" view="pageBreakPreview" zoomScaleNormal="90" zoomScaleSheetLayoutView="100" workbookViewId="0">
      <selection activeCell="T30" sqref="T30"/>
    </sheetView>
  </sheetViews>
  <sheetFormatPr defaultRowHeight="12.75"/>
  <cols>
    <col min="1" max="1" width="0.85546875" customWidth="1"/>
    <col min="2" max="2" width="10" customWidth="1"/>
    <col min="3" max="3" width="11" customWidth="1"/>
    <col min="4" max="4" width="10.140625" customWidth="1"/>
    <col min="5" max="5" width="9.28515625" customWidth="1"/>
    <col min="6" max="6" width="9.5703125" customWidth="1"/>
    <col min="7" max="7" width="10.140625" customWidth="1"/>
    <col min="8" max="8" width="7" customWidth="1"/>
    <col min="9" max="9" width="10.5703125" customWidth="1"/>
    <col min="10" max="10" width="7.7109375" customWidth="1"/>
    <col min="11" max="11" width="7.140625" customWidth="1"/>
    <col min="12" max="12" width="2.85546875" customWidth="1"/>
    <col min="13" max="13" width="12.28515625" customWidth="1"/>
    <col min="14" max="19" width="5.7109375" customWidth="1"/>
  </cols>
  <sheetData>
    <row r="1" spans="1:16" ht="30" customHeight="1">
      <c r="A1" s="142" t="s">
        <v>50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6" ht="42" customHeight="1">
      <c r="A2" s="142" t="s">
        <v>51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6" ht="22.5" customHeight="1">
      <c r="A3" s="146" t="s">
        <v>52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6" s="3" customFormat="1" ht="26.25" customHeight="1">
      <c r="A4" s="1"/>
      <c r="B4" s="4" t="s">
        <v>53</v>
      </c>
      <c r="C4" s="145">
        <f>'2.Oświadczenie'!F7</f>
        <v>0</v>
      </c>
      <c r="D4" s="144"/>
      <c r="E4" s="144"/>
      <c r="F4" s="144"/>
      <c r="G4" s="133" t="s">
        <v>54</v>
      </c>
      <c r="H4" s="133"/>
      <c r="I4" s="144">
        <f>'2.Oświadczenie'!F5</f>
        <v>0</v>
      </c>
      <c r="J4" s="144"/>
      <c r="K4" s="144"/>
      <c r="L4" s="144"/>
      <c r="M4" s="144"/>
    </row>
    <row r="5" spans="1:16" s="3" customFormat="1" ht="12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s="3" customFormat="1" ht="15" customHeight="1">
      <c r="A6" s="1"/>
      <c r="B6" s="4" t="s">
        <v>55</v>
      </c>
      <c r="C6" s="4"/>
      <c r="D6" s="41">
        <f>'2.Oświadczenie'!H21</f>
        <v>0</v>
      </c>
      <c r="E6" s="144">
        <f>'2.Oświadczenie'!R21</f>
        <v>0</v>
      </c>
      <c r="F6" s="144"/>
      <c r="G6" s="144">
        <f>'2.Oświadczenie'!E19</f>
        <v>0</v>
      </c>
      <c r="H6" s="144"/>
      <c r="I6" s="144"/>
      <c r="J6" s="144"/>
      <c r="K6" s="41">
        <f>'2.Oświadczenie'!Q19</f>
        <v>0</v>
      </c>
      <c r="L6" s="42" t="s">
        <v>56</v>
      </c>
      <c r="M6" s="43">
        <f>'2.Oświadczenie'!Z19</f>
        <v>0</v>
      </c>
    </row>
    <row r="7" spans="1:16" s="3" customFormat="1" ht="22.5" customHeight="1">
      <c r="A7" s="1"/>
      <c r="B7" s="4"/>
      <c r="C7" s="140" t="s">
        <v>57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6" s="3" customFormat="1" ht="15" customHeight="1">
      <c r="A8" s="1"/>
      <c r="B8" s="4" t="s">
        <v>58</v>
      </c>
      <c r="C8" s="4"/>
      <c r="D8" s="4"/>
      <c r="E8" s="4"/>
      <c r="F8" s="4"/>
      <c r="G8" s="139"/>
      <c r="H8" s="139"/>
      <c r="I8" s="1"/>
      <c r="J8" s="1" t="s">
        <v>59</v>
      </c>
      <c r="K8" s="134"/>
      <c r="L8" s="134"/>
      <c r="M8" s="134"/>
    </row>
    <row r="9" spans="1:16" s="3" customFormat="1" ht="15" customHeight="1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5" customHeight="1">
      <c r="A10" s="1"/>
      <c r="B10" s="4" t="s">
        <v>60</v>
      </c>
      <c r="C10" s="4"/>
      <c r="D10" s="4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6" s="3" customFormat="1" ht="12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6" s="3" customFormat="1" ht="15" customHeight="1">
      <c r="A12" s="1"/>
      <c r="B12" s="4" t="s">
        <v>61</v>
      </c>
      <c r="C12" s="4"/>
      <c r="D12" s="4"/>
      <c r="E12" s="90"/>
      <c r="F12" s="90"/>
      <c r="G12" s="90"/>
      <c r="H12" s="90"/>
      <c r="I12" s="90"/>
      <c r="J12" s="90"/>
      <c r="K12" s="90"/>
      <c r="L12" s="90"/>
      <c r="M12" s="90"/>
      <c r="P12" s="15"/>
    </row>
    <row r="13" spans="1:16" s="3" customFormat="1" ht="12" customHeight="1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6" s="3" customFormat="1" ht="15" customHeight="1">
      <c r="A14" s="1"/>
      <c r="B14" s="4" t="s">
        <v>62</v>
      </c>
      <c r="C14" s="4"/>
      <c r="D14" s="4"/>
      <c r="E14" s="90"/>
      <c r="F14" s="90"/>
      <c r="G14" s="90"/>
      <c r="H14" s="90"/>
      <c r="I14" s="90"/>
      <c r="J14" s="90"/>
      <c r="K14" s="90"/>
      <c r="L14" s="90"/>
      <c r="M14" s="90"/>
    </row>
    <row r="15" spans="1:16" s="3" customFormat="1" ht="12" customHeight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6" s="3" customFormat="1" ht="15" customHeight="1">
      <c r="A16" s="1"/>
      <c r="B16" s="4" t="s">
        <v>63</v>
      </c>
      <c r="C16" s="4"/>
      <c r="D16" s="4"/>
      <c r="E16" s="90"/>
      <c r="F16" s="90"/>
      <c r="G16" s="90"/>
      <c r="H16" s="90"/>
      <c r="I16" s="90"/>
      <c r="J16" s="90"/>
      <c r="K16" s="90"/>
      <c r="L16" s="90"/>
      <c r="M16" s="90"/>
    </row>
    <row r="17" spans="1:13" s="3" customFormat="1" ht="12" customHeight="1">
      <c r="A17" s="1"/>
      <c r="B17" s="4"/>
      <c r="C17" s="4"/>
      <c r="D17" s="4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3" customFormat="1" ht="15" customHeight="1">
      <c r="A18" s="1"/>
      <c r="B18" s="130" t="s">
        <v>64</v>
      </c>
      <c r="C18" s="130"/>
      <c r="D18" s="130"/>
      <c r="E18" s="130"/>
      <c r="F18" s="90"/>
      <c r="G18" s="90"/>
      <c r="H18" s="90"/>
      <c r="I18" s="90"/>
      <c r="J18" s="90"/>
      <c r="K18" s="90"/>
      <c r="L18" s="90"/>
      <c r="M18" s="90"/>
    </row>
    <row r="19" spans="1:13" s="3" customFormat="1" ht="15" customHeight="1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s="3" customFormat="1" ht="15" customHeight="1">
      <c r="A20" s="2"/>
      <c r="B20" s="44" t="s">
        <v>65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3" customFormat="1" ht="15" customHeight="1">
      <c r="A21" s="2"/>
      <c r="B21" s="130" t="s">
        <v>66</v>
      </c>
      <c r="C21" s="130"/>
      <c r="D21" s="130"/>
      <c r="E21" s="130"/>
      <c r="F21" s="130"/>
      <c r="G21" s="130"/>
      <c r="H21" s="130"/>
      <c r="I21" s="4"/>
      <c r="J21" s="4"/>
      <c r="K21" s="19" t="s">
        <v>67</v>
      </c>
      <c r="L21" s="135">
        <v>285</v>
      </c>
      <c r="M21" s="135"/>
    </row>
    <row r="22" spans="1:13" s="3" customFormat="1" ht="15" customHeight="1">
      <c r="A22" s="2"/>
      <c r="B22" s="130" t="s">
        <v>68</v>
      </c>
      <c r="C22" s="130"/>
      <c r="D22" s="130"/>
      <c r="E22" s="130"/>
      <c r="F22" s="130"/>
      <c r="G22" s="130"/>
      <c r="H22" s="130"/>
      <c r="I22" s="4"/>
      <c r="J22" s="4"/>
      <c r="K22" s="19" t="s">
        <v>67</v>
      </c>
      <c r="L22" s="136">
        <v>1</v>
      </c>
      <c r="M22" s="136"/>
    </row>
    <row r="23" spans="1:13" s="3" customFormat="1" ht="15" customHeight="1">
      <c r="A23" s="4"/>
      <c r="B23" s="130" t="s">
        <v>69</v>
      </c>
      <c r="C23" s="130"/>
      <c r="D23" s="130"/>
      <c r="E23" s="130"/>
      <c r="F23" s="130"/>
      <c r="G23" s="130"/>
      <c r="H23" s="130"/>
      <c r="I23" s="4"/>
      <c r="J23" s="4"/>
      <c r="K23" s="19" t="s">
        <v>67</v>
      </c>
      <c r="L23" s="137"/>
      <c r="M23" s="137"/>
    </row>
    <row r="24" spans="1:13" s="3" customFormat="1" ht="15" customHeight="1">
      <c r="A24" s="4"/>
      <c r="B24" s="4"/>
      <c r="C24" s="4"/>
      <c r="D24" s="8"/>
      <c r="E24" s="8"/>
      <c r="F24" s="4"/>
      <c r="G24" s="4"/>
      <c r="H24" s="4"/>
      <c r="I24" s="4"/>
      <c r="J24" s="4"/>
      <c r="K24" s="19"/>
      <c r="L24" s="20"/>
      <c r="M24" s="20"/>
    </row>
    <row r="25" spans="1:13" s="3" customFormat="1" ht="15" customHeight="1">
      <c r="A25" s="4"/>
      <c r="B25" s="5" t="s">
        <v>70</v>
      </c>
      <c r="C25" s="4"/>
      <c r="D25" s="4"/>
      <c r="E25" s="4"/>
      <c r="F25" s="4"/>
      <c r="G25" s="4"/>
      <c r="H25" s="4"/>
      <c r="I25" s="4"/>
      <c r="J25" s="4"/>
      <c r="K25" s="138">
        <f>L21*L22*L23</f>
        <v>0</v>
      </c>
      <c r="L25" s="138"/>
      <c r="M25" s="138"/>
    </row>
    <row r="26" spans="1:13" s="3" customFormat="1" ht="8.449999999999999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8"/>
      <c r="L26" s="8"/>
      <c r="M26" s="8"/>
    </row>
    <row r="27" spans="1:13" s="3" customFormat="1" ht="15" customHeight="1">
      <c r="A27" s="4"/>
      <c r="B27" s="5" t="s">
        <v>71</v>
      </c>
      <c r="C27" s="4"/>
      <c r="D27" s="4"/>
      <c r="E27" s="4"/>
      <c r="F27" s="1"/>
      <c r="G27" s="4"/>
      <c r="H27" s="4"/>
      <c r="I27" s="4"/>
      <c r="J27" s="4"/>
      <c r="K27" s="132">
        <f>K25*0.2</f>
        <v>0</v>
      </c>
      <c r="L27" s="132"/>
      <c r="M27" s="132"/>
    </row>
    <row r="28" spans="1:13" s="3" customFormat="1" ht="8.4499999999999993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8"/>
      <c r="L28" s="8"/>
      <c r="M28" s="8"/>
    </row>
    <row r="29" spans="1:13" s="3" customFormat="1" ht="15" customHeight="1">
      <c r="A29" s="4"/>
      <c r="B29" s="5" t="s">
        <v>72</v>
      </c>
      <c r="C29" s="4"/>
      <c r="D29" s="4"/>
      <c r="E29" s="4"/>
      <c r="F29" s="4"/>
      <c r="G29" s="4"/>
      <c r="H29" s="4"/>
      <c r="I29" s="4"/>
      <c r="J29" s="4"/>
      <c r="K29" s="132">
        <f>ROUND(K25-K27,0)</f>
        <v>0</v>
      </c>
      <c r="L29" s="132"/>
      <c r="M29" s="132"/>
    </row>
    <row r="30" spans="1:13" s="3" customFormat="1" ht="8.4499999999999993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8"/>
      <c r="L30" s="8"/>
      <c r="M30" s="8"/>
    </row>
    <row r="31" spans="1:13" s="3" customFormat="1" ht="15" customHeight="1">
      <c r="A31" s="4"/>
      <c r="B31" s="5" t="s">
        <v>73</v>
      </c>
      <c r="C31" s="4"/>
      <c r="D31" s="4"/>
      <c r="E31" s="4"/>
      <c r="F31" s="4"/>
      <c r="G31" s="1"/>
      <c r="H31" s="4"/>
      <c r="I31" s="4"/>
      <c r="J31" s="4"/>
      <c r="K31" s="132">
        <f>ROUND(K29*0.12,0)</f>
        <v>0</v>
      </c>
      <c r="L31" s="132"/>
      <c r="M31" s="132"/>
    </row>
    <row r="32" spans="1:13" s="3" customFormat="1" ht="8.4499999999999993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8"/>
      <c r="L32" s="8"/>
      <c r="M32" s="8"/>
    </row>
    <row r="33" spans="1:13" s="3" customFormat="1" ht="15" customHeight="1" thickBot="1">
      <c r="A33" s="4"/>
      <c r="B33" s="5" t="s">
        <v>74</v>
      </c>
      <c r="C33" s="4"/>
      <c r="D33" s="4"/>
      <c r="E33" s="4"/>
      <c r="F33" s="4"/>
      <c r="G33" s="4"/>
      <c r="H33" s="4"/>
      <c r="I33" s="4"/>
      <c r="J33" s="4"/>
      <c r="K33" s="131">
        <f>K25-K31</f>
        <v>0</v>
      </c>
      <c r="L33" s="131"/>
      <c r="M33" s="131"/>
    </row>
    <row r="34" spans="1:13" s="3" customFormat="1" ht="15.75" thickTop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5.75" customHeight="1" thickBo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49"/>
      <c r="M35" s="49"/>
    </row>
    <row r="36" spans="1:13" ht="15.75" customHeight="1" thickBot="1">
      <c r="B36" s="112" t="s">
        <v>93</v>
      </c>
      <c r="C36" s="113"/>
      <c r="D36" s="52">
        <v>0</v>
      </c>
      <c r="E36" s="55" t="s">
        <v>94</v>
      </c>
      <c r="F36" s="56">
        <v>45</v>
      </c>
      <c r="G36" s="55" t="s">
        <v>95</v>
      </c>
      <c r="H36" s="22"/>
      <c r="I36" s="12"/>
      <c r="J36" s="12"/>
      <c r="K36" s="13"/>
      <c r="L36" s="110">
        <f>D36*F36</f>
        <v>0</v>
      </c>
      <c r="M36" s="111"/>
    </row>
    <row r="37" spans="1:13" ht="15.75" customHeight="1" thickBot="1">
      <c r="B37" s="150" t="s">
        <v>96</v>
      </c>
      <c r="C37" s="113"/>
      <c r="D37" s="52">
        <v>0</v>
      </c>
      <c r="E37" s="55" t="s">
        <v>97</v>
      </c>
      <c r="F37" s="56">
        <v>900</v>
      </c>
      <c r="G37" s="55" t="s">
        <v>95</v>
      </c>
      <c r="H37" s="22"/>
      <c r="I37" s="12"/>
      <c r="J37" s="12"/>
      <c r="K37" s="13"/>
      <c r="L37" s="110">
        <f>D37*F37</f>
        <v>0</v>
      </c>
      <c r="M37" s="111"/>
    </row>
    <row r="38" spans="1:13" ht="16.5" customHeight="1" thickBot="1">
      <c r="B38" s="112" t="s">
        <v>98</v>
      </c>
      <c r="C38" s="113"/>
      <c r="D38" s="113"/>
      <c r="E38" s="113"/>
      <c r="F38" s="113"/>
      <c r="G38" s="113"/>
      <c r="H38" s="22"/>
      <c r="I38" s="22"/>
      <c r="J38" s="22"/>
      <c r="K38" s="57"/>
      <c r="L38" s="123">
        <f>K33</f>
        <v>0</v>
      </c>
      <c r="M38" s="124"/>
    </row>
    <row r="39" spans="1:13" ht="16.5" customHeight="1" thickBo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23"/>
      <c r="M39" s="23"/>
    </row>
    <row r="40" spans="1:13" ht="18" customHeight="1" thickBot="1">
      <c r="B40" s="125" t="s">
        <v>99</v>
      </c>
      <c r="C40" s="126"/>
      <c r="D40" s="126"/>
      <c r="E40" s="126"/>
      <c r="F40" s="126"/>
      <c r="G40" s="126"/>
      <c r="H40" s="126"/>
      <c r="I40" s="126"/>
      <c r="J40" s="126"/>
      <c r="K40" s="127"/>
      <c r="L40" s="128">
        <f>SUM(L36:M39)</f>
        <v>0</v>
      </c>
      <c r="M40" s="129"/>
    </row>
    <row r="41" spans="1:13">
      <c r="B41" s="24"/>
      <c r="C41" s="24"/>
      <c r="D41" s="50"/>
      <c r="E41" s="24"/>
      <c r="F41" s="24"/>
      <c r="G41" s="24"/>
      <c r="H41" s="24"/>
      <c r="I41" s="24"/>
      <c r="J41" s="24"/>
      <c r="K41" s="24"/>
      <c r="L41" s="24"/>
      <c r="M41" s="24"/>
    </row>
    <row r="42" spans="1:13" ht="13.5" thickBot="1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>
      <c r="B43" s="117" t="s">
        <v>100</v>
      </c>
      <c r="C43" s="118"/>
      <c r="D43" s="118"/>
      <c r="E43" s="118"/>
      <c r="F43" s="119"/>
      <c r="G43" s="9"/>
      <c r="H43" s="9"/>
      <c r="I43" s="26"/>
      <c r="J43" s="27"/>
      <c r="K43" s="27"/>
      <c r="L43" s="27"/>
      <c r="M43" s="28"/>
    </row>
    <row r="44" spans="1:13" ht="12" customHeight="1">
      <c r="B44" s="114"/>
      <c r="C44" s="115"/>
      <c r="D44" s="115"/>
      <c r="E44" s="115"/>
      <c r="F44" s="116"/>
      <c r="G44" s="9"/>
      <c r="H44" s="9"/>
      <c r="I44" s="29"/>
      <c r="J44" s="102"/>
      <c r="K44" s="102"/>
      <c r="L44" s="102"/>
      <c r="M44" s="103"/>
    </row>
    <row r="45" spans="1:13" ht="12" customHeight="1">
      <c r="B45" s="120"/>
      <c r="C45" s="121"/>
      <c r="D45" s="121"/>
      <c r="E45" s="121"/>
      <c r="F45" s="122"/>
      <c r="G45" s="10"/>
      <c r="H45" s="10"/>
      <c r="I45" s="29"/>
      <c r="J45" s="102"/>
      <c r="K45" s="102"/>
      <c r="L45" s="102"/>
      <c r="M45" s="103"/>
    </row>
    <row r="46" spans="1:13" ht="13.5" thickBot="1">
      <c r="B46" s="104" t="s">
        <v>101</v>
      </c>
      <c r="C46" s="105"/>
      <c r="D46" s="105"/>
      <c r="E46" s="105"/>
      <c r="F46" s="106"/>
      <c r="G46" s="10"/>
      <c r="H46" s="10"/>
      <c r="I46" s="107" t="s">
        <v>102</v>
      </c>
      <c r="J46" s="108"/>
      <c r="K46" s="108"/>
      <c r="L46" s="108"/>
      <c r="M46" s="109"/>
    </row>
    <row r="52" spans="6:7">
      <c r="F52" s="16"/>
      <c r="G52" s="17"/>
    </row>
  </sheetData>
  <mergeCells count="42">
    <mergeCell ref="A1:M1"/>
    <mergeCell ref="A2:M2"/>
    <mergeCell ref="A3:M3"/>
    <mergeCell ref="C4:F4"/>
    <mergeCell ref="G4:H4"/>
    <mergeCell ref="I4:M4"/>
    <mergeCell ref="E6:F6"/>
    <mergeCell ref="G6:J6"/>
    <mergeCell ref="C7:M7"/>
    <mergeCell ref="G8:H8"/>
    <mergeCell ref="K8:M8"/>
    <mergeCell ref="E10:M10"/>
    <mergeCell ref="K27:M27"/>
    <mergeCell ref="E12:M12"/>
    <mergeCell ref="E14:M14"/>
    <mergeCell ref="E16:M16"/>
    <mergeCell ref="B18:E18"/>
    <mergeCell ref="F18:M18"/>
    <mergeCell ref="B21:H21"/>
    <mergeCell ref="L21:M21"/>
    <mergeCell ref="B22:H22"/>
    <mergeCell ref="L22:M22"/>
    <mergeCell ref="B23:H23"/>
    <mergeCell ref="L23:M23"/>
    <mergeCell ref="K25:M25"/>
    <mergeCell ref="B36:C36"/>
    <mergeCell ref="L36:M36"/>
    <mergeCell ref="K29:M29"/>
    <mergeCell ref="K31:M31"/>
    <mergeCell ref="K33:M33"/>
    <mergeCell ref="B37:C37"/>
    <mergeCell ref="L37:M37"/>
    <mergeCell ref="B38:G38"/>
    <mergeCell ref="L38:M38"/>
    <mergeCell ref="B40:K40"/>
    <mergeCell ref="L40:M40"/>
    <mergeCell ref="B43:F43"/>
    <mergeCell ref="B44:F44"/>
    <mergeCell ref="J44:M45"/>
    <mergeCell ref="B45:F45"/>
    <mergeCell ref="B46:F46"/>
    <mergeCell ref="I46:M46"/>
  </mergeCells>
  <printOptions horizontalCentered="1" verticalCentered="1"/>
  <pageMargins left="0.11811023622047245" right="0.11811023622047245" top="0.51181102362204722" bottom="0.51181102362204722" header="0" footer="0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view="pageBreakPreview" zoomScale="60" zoomScaleNormal="100" workbookViewId="0">
      <selection activeCell="C28" sqref="C28"/>
    </sheetView>
  </sheetViews>
  <sheetFormatPr defaultRowHeight="12.75"/>
  <cols>
    <col min="1" max="1" width="13.85546875" customWidth="1"/>
    <col min="3" max="3" width="19.85546875" customWidth="1"/>
    <col min="5" max="5" width="19" customWidth="1"/>
  </cols>
  <sheetData>
    <row r="1" spans="1:5">
      <c r="A1" s="47" t="s">
        <v>113</v>
      </c>
      <c r="C1" t="s">
        <v>114</v>
      </c>
      <c r="E1" t="s">
        <v>106</v>
      </c>
    </row>
    <row r="2" spans="1:5" ht="15">
      <c r="A2" s="46">
        <v>0.9</v>
      </c>
      <c r="C2" t="s">
        <v>115</v>
      </c>
      <c r="E2" s="3" t="s">
        <v>111</v>
      </c>
    </row>
    <row r="3" spans="1:5" ht="15">
      <c r="A3" s="46">
        <v>1</v>
      </c>
      <c r="C3" t="s">
        <v>116</v>
      </c>
      <c r="E3" s="3" t="s">
        <v>117</v>
      </c>
    </row>
    <row r="4" spans="1:5" ht="15">
      <c r="A4" s="46">
        <v>1.1000000000000001</v>
      </c>
      <c r="C4" t="s">
        <v>118</v>
      </c>
      <c r="E4" s="3" t="s">
        <v>119</v>
      </c>
    </row>
    <row r="5" spans="1:5">
      <c r="A5" s="46">
        <v>1.2</v>
      </c>
      <c r="C5" t="s">
        <v>120</v>
      </c>
    </row>
    <row r="6" spans="1:5">
      <c r="A6" s="46">
        <v>1.3</v>
      </c>
      <c r="C6" t="s">
        <v>121</v>
      </c>
    </row>
    <row r="7" spans="1:5">
      <c r="A7" s="46">
        <v>1.4</v>
      </c>
      <c r="C7" t="s">
        <v>122</v>
      </c>
    </row>
    <row r="8" spans="1:5">
      <c r="A8" s="46">
        <v>1.5</v>
      </c>
      <c r="C8" t="s">
        <v>123</v>
      </c>
    </row>
    <row r="9" spans="1:5">
      <c r="A9" s="46">
        <v>1.8</v>
      </c>
      <c r="C9" t="s">
        <v>124</v>
      </c>
    </row>
    <row r="10" spans="1:5">
      <c r="A10" s="48">
        <v>2</v>
      </c>
      <c r="C10" t="s">
        <v>125</v>
      </c>
    </row>
    <row r="11" spans="1:5">
      <c r="C11" t="s">
        <v>126</v>
      </c>
    </row>
    <row r="12" spans="1:5">
      <c r="C12" t="s">
        <v>127</v>
      </c>
    </row>
    <row r="13" spans="1:5">
      <c r="C13" t="s">
        <v>128</v>
      </c>
    </row>
    <row r="14" spans="1:5">
      <c r="C14" t="s">
        <v>129</v>
      </c>
    </row>
    <row r="15" spans="1:5">
      <c r="C15" t="s">
        <v>130</v>
      </c>
    </row>
    <row r="16" spans="1:5">
      <c r="C16" t="s">
        <v>131</v>
      </c>
    </row>
    <row r="17" spans="3:3">
      <c r="C17" t="s">
        <v>132</v>
      </c>
    </row>
  </sheetData>
  <dataValidations count="1">
    <dataValidation type="list" showInputMessage="1" showErrorMessage="1" sqref="A1:A10" xr:uid="{00000000-0002-0000-0500-000000000000}">
      <formula1>$A$2:$A$10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513D06-0836-40A4-BA85-F425B4A95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Gwardia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Zapasy</dc:creator>
  <cp:keywords/>
  <dc:description/>
  <cp:lastModifiedBy/>
  <cp:revision/>
  <dcterms:created xsi:type="dcterms:W3CDTF">2000-04-01T12:30:52Z</dcterms:created>
  <dcterms:modified xsi:type="dcterms:W3CDTF">2025-05-09T09:19:48Z</dcterms:modified>
  <cp:category/>
  <cp:contentStatus/>
</cp:coreProperties>
</file>